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4ft\Documents\Planning Items\Pre-Award\"/>
    </mc:Choice>
  </mc:AlternateContent>
  <xr:revisionPtr revIDLastSave="0" documentId="13_ncr:1_{FF59DF68-EC10-4A7E-AA75-F8805479A15D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UMKC Budget" sheetId="1" r:id="rId1"/>
  </sheets>
  <definedNames>
    <definedName name="_xlnm.Print_Titles" localSheetId="0">'UMKC Budget'!$3:$3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33" i="1" s="1"/>
  <c r="D30" i="1"/>
  <c r="E30" i="1" s="1"/>
  <c r="F30" i="1" s="1"/>
  <c r="G30" i="1" s="1"/>
  <c r="H30" i="1" s="1"/>
  <c r="C27" i="1"/>
  <c r="D24" i="1"/>
  <c r="E24" i="1" s="1"/>
  <c r="F24" i="1" s="1"/>
  <c r="G24" i="1" s="1"/>
  <c r="H24" i="1" s="1"/>
  <c r="D25" i="1"/>
  <c r="D104" i="1"/>
  <c r="E104" i="1" s="1"/>
  <c r="F104" i="1" s="1"/>
  <c r="G104" i="1" s="1"/>
  <c r="D31" i="1"/>
  <c r="E31" i="1" s="1"/>
  <c r="E32" i="1" s="1"/>
  <c r="C105" i="1"/>
  <c r="G100" i="1"/>
  <c r="F100" i="1"/>
  <c r="E100" i="1"/>
  <c r="D100" i="1"/>
  <c r="C100" i="1"/>
  <c r="H99" i="1"/>
  <c r="H98" i="1"/>
  <c r="H97" i="1"/>
  <c r="H96" i="1"/>
  <c r="C94" i="1"/>
  <c r="G90" i="1"/>
  <c r="F90" i="1"/>
  <c r="E90" i="1"/>
  <c r="D90" i="1"/>
  <c r="C90" i="1"/>
  <c r="H89" i="1"/>
  <c r="H88" i="1"/>
  <c r="C86" i="1"/>
  <c r="C82" i="1"/>
  <c r="C71" i="1"/>
  <c r="C67" i="1"/>
  <c r="C63" i="1"/>
  <c r="C59" i="1"/>
  <c r="C53" i="1"/>
  <c r="G48" i="1"/>
  <c r="F48" i="1"/>
  <c r="E48" i="1"/>
  <c r="D48" i="1"/>
  <c r="C48" i="1"/>
  <c r="H47" i="1"/>
  <c r="H46" i="1"/>
  <c r="D26" i="1"/>
  <c r="C21" i="1"/>
  <c r="C22" i="1" s="1"/>
  <c r="D20" i="1"/>
  <c r="D19" i="1"/>
  <c r="E19" i="1" s="1"/>
  <c r="C16" i="1"/>
  <c r="C17" i="1" s="1"/>
  <c r="D15" i="1"/>
  <c r="E15" i="1" s="1"/>
  <c r="F15" i="1" s="1"/>
  <c r="G15" i="1" s="1"/>
  <c r="D14" i="1"/>
  <c r="C9" i="1"/>
  <c r="C10" i="1" s="1"/>
  <c r="D8" i="1"/>
  <c r="E8" i="1" s="1"/>
  <c r="F8" i="1" s="1"/>
  <c r="G8" i="1" s="1"/>
  <c r="D7" i="1"/>
  <c r="D6" i="1"/>
  <c r="D5" i="1"/>
  <c r="E5" i="1" s="1"/>
  <c r="F5" i="1" s="1"/>
  <c r="D4" i="1"/>
  <c r="D32" i="1" l="1"/>
  <c r="E33" i="1"/>
  <c r="D27" i="1"/>
  <c r="E25" i="1"/>
  <c r="C41" i="1"/>
  <c r="F31" i="1"/>
  <c r="F32" i="1" s="1"/>
  <c r="H90" i="1"/>
  <c r="D63" i="1"/>
  <c r="C72" i="1"/>
  <c r="H100" i="1"/>
  <c r="H62" i="1"/>
  <c r="D53" i="1"/>
  <c r="D21" i="1"/>
  <c r="H48" i="1"/>
  <c r="D67" i="1"/>
  <c r="H66" i="1"/>
  <c r="E7" i="1"/>
  <c r="F7" i="1" s="1"/>
  <c r="G7" i="1" s="1"/>
  <c r="D9" i="1"/>
  <c r="D10" i="1" s="1"/>
  <c r="D82" i="1"/>
  <c r="H15" i="1"/>
  <c r="F19" i="1"/>
  <c r="E86" i="1"/>
  <c r="H103" i="1"/>
  <c r="G5" i="1"/>
  <c r="H5" i="1" s="1"/>
  <c r="E63" i="1"/>
  <c r="E26" i="1"/>
  <c r="F26" i="1" s="1"/>
  <c r="G26" i="1" s="1"/>
  <c r="E4" i="1"/>
  <c r="H77" i="1"/>
  <c r="D86" i="1"/>
  <c r="H52" i="1"/>
  <c r="D71" i="1"/>
  <c r="D94" i="1"/>
  <c r="E20" i="1"/>
  <c r="F20" i="1" s="1"/>
  <c r="G20" i="1" s="1"/>
  <c r="H104" i="1"/>
  <c r="D59" i="1"/>
  <c r="H85" i="1"/>
  <c r="H8" i="1"/>
  <c r="D16" i="1"/>
  <c r="D17" i="1" s="1"/>
  <c r="D105" i="1"/>
  <c r="H93" i="1"/>
  <c r="C107" i="1"/>
  <c r="E14" i="1"/>
  <c r="C36" i="1"/>
  <c r="H81" i="1"/>
  <c r="E6" i="1"/>
  <c r="F6" i="1" s="1"/>
  <c r="G6" i="1" s="1"/>
  <c r="F25" i="1" l="1"/>
  <c r="E27" i="1"/>
  <c r="D33" i="1"/>
  <c r="D22" i="1"/>
  <c r="H20" i="1"/>
  <c r="G31" i="1"/>
  <c r="G32" i="1" s="1"/>
  <c r="D72" i="1"/>
  <c r="H80" i="1"/>
  <c r="H58" i="1"/>
  <c r="H26" i="1"/>
  <c r="H79" i="1"/>
  <c r="C109" i="1"/>
  <c r="E59" i="1"/>
  <c r="H70" i="1"/>
  <c r="G63" i="1"/>
  <c r="F63" i="1"/>
  <c r="H7" i="1"/>
  <c r="H78" i="1"/>
  <c r="F105" i="1"/>
  <c r="E105" i="1"/>
  <c r="E67" i="1"/>
  <c r="F82" i="1"/>
  <c r="G82" i="1"/>
  <c r="E82" i="1"/>
  <c r="E94" i="1"/>
  <c r="F21" i="1"/>
  <c r="G19" i="1"/>
  <c r="G21" i="1" s="1"/>
  <c r="F86" i="1"/>
  <c r="E9" i="1"/>
  <c r="E10" i="1" s="1"/>
  <c r="F4" i="1"/>
  <c r="E53" i="1"/>
  <c r="E21" i="1"/>
  <c r="E22" i="1" s="1"/>
  <c r="C37" i="1"/>
  <c r="F59" i="1"/>
  <c r="F14" i="1"/>
  <c r="E16" i="1"/>
  <c r="E71" i="1"/>
  <c r="H6" i="1"/>
  <c r="D107" i="1"/>
  <c r="G25" i="1" l="1"/>
  <c r="G27" i="1" s="1"/>
  <c r="F27" i="1"/>
  <c r="E17" i="1"/>
  <c r="E41" i="1" s="1"/>
  <c r="D41" i="1"/>
  <c r="F33" i="1"/>
  <c r="G33" i="1"/>
  <c r="F22" i="1"/>
  <c r="G22" i="1"/>
  <c r="D36" i="1"/>
  <c r="D37" i="1" s="1"/>
  <c r="H19" i="1"/>
  <c r="H32" i="1"/>
  <c r="H31" i="1"/>
  <c r="H61" i="1"/>
  <c r="H63" i="1"/>
  <c r="E72" i="1"/>
  <c r="H76" i="1"/>
  <c r="G14" i="1"/>
  <c r="G16" i="1" s="1"/>
  <c r="G17" i="1" s="1"/>
  <c r="F16" i="1"/>
  <c r="F17" i="1" s="1"/>
  <c r="G86" i="1"/>
  <c r="H86" i="1" s="1"/>
  <c r="H84" i="1"/>
  <c r="G59" i="1"/>
  <c r="H59" i="1" s="1"/>
  <c r="H57" i="1"/>
  <c r="G105" i="1"/>
  <c r="H105" i="1" s="1"/>
  <c r="H102" i="1"/>
  <c r="F94" i="1"/>
  <c r="E107" i="1"/>
  <c r="H82" i="1"/>
  <c r="C43" i="1"/>
  <c r="E36" i="1"/>
  <c r="E37" i="1" s="1"/>
  <c r="H21" i="1"/>
  <c r="F53" i="1"/>
  <c r="G53" i="1"/>
  <c r="F9" i="1"/>
  <c r="F10" i="1" s="1"/>
  <c r="G4" i="1"/>
  <c r="G9" i="1" s="1"/>
  <c r="G10" i="1" s="1"/>
  <c r="F67" i="1"/>
  <c r="G67" i="1"/>
  <c r="F71" i="1"/>
  <c r="G71" i="1"/>
  <c r="D43" i="1" l="1"/>
  <c r="D110" i="1" s="1"/>
  <c r="H25" i="1"/>
  <c r="H53" i="1"/>
  <c r="F36" i="1"/>
  <c r="G36" i="1"/>
  <c r="G37" i="1" s="1"/>
  <c r="G41" i="1"/>
  <c r="H33" i="1"/>
  <c r="H14" i="1"/>
  <c r="H67" i="1"/>
  <c r="F41" i="1"/>
  <c r="H22" i="1"/>
  <c r="H69" i="1"/>
  <c r="H65" i="1"/>
  <c r="H10" i="1"/>
  <c r="H27" i="1"/>
  <c r="C110" i="1"/>
  <c r="C111" i="1"/>
  <c r="H17" i="1"/>
  <c r="H4" i="1"/>
  <c r="H51" i="1"/>
  <c r="H71" i="1"/>
  <c r="F72" i="1"/>
  <c r="G72" i="1"/>
  <c r="G94" i="1"/>
  <c r="H94" i="1" s="1"/>
  <c r="H92" i="1"/>
  <c r="D109" i="1"/>
  <c r="H9" i="1"/>
  <c r="H16" i="1"/>
  <c r="F107" i="1"/>
  <c r="H111" i="1" l="1"/>
  <c r="C115" i="1"/>
  <c r="H72" i="1"/>
  <c r="G107" i="1"/>
  <c r="H107" i="1" s="1"/>
  <c r="H36" i="1"/>
  <c r="D112" i="1"/>
  <c r="F37" i="1"/>
  <c r="E109" i="1"/>
  <c r="E43" i="1"/>
  <c r="E110" i="1" s="1"/>
  <c r="D115" i="1" l="1"/>
  <c r="E112" i="1"/>
  <c r="E115" i="1" s="1"/>
  <c r="G43" i="1"/>
  <c r="G110" i="1" s="1"/>
  <c r="G109" i="1"/>
  <c r="F109" i="1"/>
  <c r="H41" i="1"/>
  <c r="F43" i="1"/>
  <c r="F110" i="1" s="1"/>
  <c r="H37" i="1"/>
  <c r="H110" i="1" l="1"/>
  <c r="F112" i="1"/>
  <c r="F115" i="1" s="1"/>
  <c r="G112" i="1"/>
  <c r="G115" i="1" s="1"/>
  <c r="H43" i="1"/>
  <c r="H109" i="1"/>
  <c r="H112" i="1" l="1"/>
  <c r="H115" i="1"/>
</calcChain>
</file>

<file path=xl/sharedStrings.xml><?xml version="1.0" encoding="utf-8"?>
<sst xmlns="http://schemas.openxmlformats.org/spreadsheetml/2006/main" count="90" uniqueCount="74">
  <si>
    <t>A. Senior Personnel (UMKC)</t>
  </si>
  <si>
    <t>Year 1</t>
  </si>
  <si>
    <t>Year 2</t>
  </si>
  <si>
    <t>Year 3</t>
  </si>
  <si>
    <t>Year 4</t>
  </si>
  <si>
    <t>Year 5</t>
  </si>
  <si>
    <t>Total</t>
  </si>
  <si>
    <t>B. Other Personnel (UMKC)</t>
  </si>
  <si>
    <t>Post Doctoral Associates</t>
  </si>
  <si>
    <t>Total Post Docs</t>
  </si>
  <si>
    <t>Other Professionals</t>
  </si>
  <si>
    <t>Total Other Professionals</t>
  </si>
  <si>
    <t>Total Salaries &amp; Wages (A + B)</t>
  </si>
  <si>
    <t xml:space="preserve">Domestic </t>
  </si>
  <si>
    <t>Foreign</t>
  </si>
  <si>
    <t>Stipends</t>
  </si>
  <si>
    <t>Total Stipends</t>
  </si>
  <si>
    <t>Travel (participant travel)</t>
  </si>
  <si>
    <t>Total Participant Travel</t>
  </si>
  <si>
    <t>Subsistence</t>
  </si>
  <si>
    <t>Total Subsistence</t>
  </si>
  <si>
    <t>Other Participant costs</t>
  </si>
  <si>
    <t>Total Other Participant costs</t>
  </si>
  <si>
    <t>F. Total Participant Costs</t>
  </si>
  <si>
    <t>G. Other Direct Costs</t>
  </si>
  <si>
    <t>1. Materials &amp; Supplies</t>
  </si>
  <si>
    <t>Total Materials &amp; Supplies</t>
  </si>
  <si>
    <t>3. Consultant Services</t>
  </si>
  <si>
    <t>Total Consultant Services</t>
  </si>
  <si>
    <t>4. Computer Services</t>
  </si>
  <si>
    <t>Total Computer Services</t>
  </si>
  <si>
    <t>G. Total Other Direct Costs</t>
  </si>
  <si>
    <t>Indirect First Year</t>
  </si>
  <si>
    <t>Indirect Subsequent Year</t>
  </si>
  <si>
    <t>Total Project Costs</t>
  </si>
  <si>
    <t>Enter Other Cost Categories Here</t>
  </si>
  <si>
    <t xml:space="preserve">5. Subawards </t>
  </si>
  <si>
    <t>Subaward1 (&lt; $50,000)</t>
  </si>
  <si>
    <t>Subaward 2 (&lt;$50,000)</t>
  </si>
  <si>
    <t>E. Travel (Domestic and Foreign)</t>
  </si>
  <si>
    <t>Enter Name/Position</t>
  </si>
  <si>
    <t># of hourly employees @ $ base</t>
  </si>
  <si>
    <t>Base Total</t>
  </si>
  <si>
    <t>C. Total Fringe Benefits</t>
  </si>
  <si>
    <t>Total Salaries, Wages and Fringe Benefits</t>
  </si>
  <si>
    <t>Total Publication Costs</t>
  </si>
  <si>
    <t xml:space="preserve">Total Other /Miscellaneous </t>
  </si>
  <si>
    <t>6. Other/Miscellaneous</t>
  </si>
  <si>
    <t>Total Subawards</t>
  </si>
  <si>
    <t>2. Publication Costs, Docmentation and Distribution</t>
  </si>
  <si>
    <t>TOTAL DIRECT COSTS</t>
  </si>
  <si>
    <t>Fringe Benefits</t>
  </si>
  <si>
    <r>
      <t xml:space="preserve">D. Equipment </t>
    </r>
    <r>
      <rPr>
        <i/>
        <sz val="10"/>
        <color theme="0"/>
        <rFont val="Arial"/>
        <family val="2"/>
      </rPr>
      <t>(excluded from F&amp;A Base)</t>
    </r>
  </si>
  <si>
    <r>
      <t xml:space="preserve">F. Participant Support </t>
    </r>
    <r>
      <rPr>
        <i/>
        <sz val="10"/>
        <color theme="0"/>
        <rFont val="Arial"/>
        <family val="2"/>
      </rPr>
      <t>(excluded from F&amp;A base)</t>
    </r>
  </si>
  <si>
    <r>
      <t xml:space="preserve">Tuition Remission </t>
    </r>
    <r>
      <rPr>
        <i/>
        <sz val="10"/>
        <rFont val="Arial"/>
        <family val="2"/>
      </rPr>
      <t>(excluded from F&amp;A base)</t>
    </r>
  </si>
  <si>
    <t>Modified Total Direct Costs (MTDC) Base</t>
  </si>
  <si>
    <r>
      <t xml:space="preserve">Subaward 1 (&gt; $50,000)  </t>
    </r>
    <r>
      <rPr>
        <i/>
        <sz val="10"/>
        <rFont val="Arial"/>
        <family val="2"/>
      </rPr>
      <t>(excluded from F&amp;A base)</t>
    </r>
  </si>
  <si>
    <r>
      <t xml:space="preserve">Subaward 2 (&gt;$50,000)  </t>
    </r>
    <r>
      <rPr>
        <i/>
        <sz val="10"/>
        <rFont val="Arial"/>
        <family val="2"/>
      </rPr>
      <t>(excluded from F&amp;A base)</t>
    </r>
  </si>
  <si>
    <t>Total Hourly Professionals</t>
  </si>
  <si>
    <t>A. Total Senior Personnel Costs</t>
  </si>
  <si>
    <t>B. Total Other Personnel Costs</t>
  </si>
  <si>
    <t>C. Total Fringe Benefit Costs</t>
  </si>
  <si>
    <t>D. Total Equipment Costs</t>
  </si>
  <si>
    <t>E. Total Travel Costs</t>
  </si>
  <si>
    <t>Detailed  UMKC Budget 2025-2026</t>
  </si>
  <si>
    <r>
      <t xml:space="preserve">Hourly </t>
    </r>
    <r>
      <rPr>
        <i/>
        <sz val="11"/>
        <rFont val="Arial"/>
        <family val="2"/>
      </rPr>
      <t>(Grad/Undergrad student workers, etc.)</t>
    </r>
  </si>
  <si>
    <r>
      <t>Graduate Assistantships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(include tuition in Section G)</t>
    </r>
  </si>
  <si>
    <t>Graduate Assistant - #1 (base rate x # of hours annually)</t>
  </si>
  <si>
    <t>Graduate Assistant - #2 (base rate x # of hours annually)</t>
  </si>
  <si>
    <t>Example: 1 grad asst X $20/hour x 1040 hours/per year</t>
  </si>
  <si>
    <t>Example: 2 workers X $25/hour x 500 hours/per year</t>
  </si>
  <si>
    <t>Identify PI, Co-Pis and any Key Personnel</t>
  </si>
  <si>
    <t>Enter Name &amp; Role</t>
  </si>
  <si>
    <t>Total Graduate Assistants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</si>
</sst>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2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rgb="FF0000FF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11"/>
      <color indexed="12"/>
      <name val="Arial"/>
      <family val="2"/>
    </font>
    <font>
      <sz val="11"/>
      <color indexed="10"/>
      <name val="Arial"/>
      <family val="2"/>
    </font>
    <font>
      <b/>
      <sz val="11"/>
      <color rgb="FF0000FF"/>
      <name val="Arial"/>
      <family val="2"/>
    </font>
    <font>
      <i/>
      <sz val="11"/>
      <name val="Arial"/>
      <family val="2"/>
    </font>
    <font>
      <b/>
      <sz val="11"/>
      <color theme="0"/>
      <name val="Arial"/>
      <family val="2"/>
    </font>
    <font>
      <b/>
      <sz val="16"/>
      <color rgb="FFFFFFFF"/>
      <name val="Arial"/>
      <family val="2"/>
    </font>
    <font>
      <b/>
      <sz val="12"/>
      <color theme="0"/>
      <name val="Arial"/>
      <family val="2"/>
    </font>
    <font>
      <b/>
      <sz val="12"/>
      <color rgb="FF0000FF"/>
      <name val="Arial"/>
      <family val="2"/>
    </font>
    <font>
      <sz val="12"/>
      <color theme="0"/>
      <name val="Arial"/>
      <family val="2"/>
    </font>
    <font>
      <b/>
      <sz val="11"/>
      <color rgb="FFC00000"/>
      <name val="Arial"/>
      <family val="2"/>
    </font>
    <font>
      <b/>
      <sz val="12"/>
      <color rgb="FFFFFFFF"/>
      <name val="Arial"/>
      <family val="2"/>
    </font>
    <font>
      <i/>
      <sz val="10"/>
      <color theme="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rgb="FFD9E1F2"/>
      </patternFill>
    </fill>
    <fill>
      <patternFill patternType="solid">
        <fgColor rgb="FF0070C0"/>
        <bgColor rgb="FF4472C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rgb="FF4472C4"/>
      </patternFill>
    </fill>
    <fill>
      <patternFill patternType="solid">
        <fgColor theme="4" tint="0.79998168889431442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1"/>
  </cellStyleXfs>
  <cellXfs count="102">
    <xf numFmtId="0" fontId="0" fillId="0" borderId="1" xfId="0"/>
    <xf numFmtId="164" fontId="1" fillId="0" borderId="0" xfId="0" applyNumberFormat="1" applyFont="1" applyBorder="1"/>
    <xf numFmtId="164" fontId="1" fillId="0" borderId="0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wrapText="1"/>
    </xf>
    <xf numFmtId="164" fontId="5" fillId="0" borderId="0" xfId="0" applyNumberFormat="1" applyFont="1" applyBorder="1"/>
    <xf numFmtId="164" fontId="2" fillId="0" borderId="0" xfId="0" applyNumberFormat="1" applyFont="1" applyBorder="1"/>
    <xf numFmtId="164" fontId="4" fillId="0" borderId="0" xfId="0" applyNumberFormat="1" applyFont="1" applyBorder="1"/>
    <xf numFmtId="164" fontId="3" fillId="0" borderId="0" xfId="0" applyNumberFormat="1" applyFont="1" applyBorder="1"/>
    <xf numFmtId="164" fontId="6" fillId="0" borderId="0" xfId="0" applyNumberFormat="1" applyFont="1" applyBorder="1"/>
    <xf numFmtId="0" fontId="0" fillId="0" borderId="0" xfId="0" applyBorder="1"/>
    <xf numFmtId="0" fontId="7" fillId="3" borderId="2" xfId="0" applyFont="1" applyFill="1" applyBorder="1"/>
    <xf numFmtId="0" fontId="7" fillId="0" borderId="2" xfId="0" applyFont="1" applyBorder="1"/>
    <xf numFmtId="164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/>
    <xf numFmtId="164" fontId="8" fillId="3" borderId="2" xfId="0" applyNumberFormat="1" applyFont="1" applyFill="1" applyBorder="1"/>
    <xf numFmtId="164" fontId="8" fillId="0" borderId="2" xfId="0" applyNumberFormat="1" applyFont="1" applyBorder="1"/>
    <xf numFmtId="164" fontId="10" fillId="0" borderId="2" xfId="0" applyNumberFormat="1" applyFont="1" applyBorder="1"/>
    <xf numFmtId="164" fontId="11" fillId="0" borderId="2" xfId="0" applyNumberFormat="1" applyFont="1" applyBorder="1"/>
    <xf numFmtId="164" fontId="9" fillId="0" borderId="2" xfId="0" applyNumberFormat="1" applyFont="1" applyBorder="1"/>
    <xf numFmtId="164" fontId="12" fillId="3" borderId="2" xfId="0" applyNumberFormat="1" applyFont="1" applyFill="1" applyBorder="1"/>
    <xf numFmtId="164" fontId="8" fillId="3" borderId="2" xfId="0" applyNumberFormat="1" applyFont="1" applyFill="1" applyBorder="1" applyAlignment="1">
      <alignment horizontal="right" wrapText="1"/>
    </xf>
    <xf numFmtId="164" fontId="8" fillId="3" borderId="2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wrapText="1"/>
    </xf>
    <xf numFmtId="164" fontId="7" fillId="3" borderId="2" xfId="0" applyNumberFormat="1" applyFont="1" applyFill="1" applyBorder="1" applyAlignment="1">
      <alignment horizontal="right" wrapText="1"/>
    </xf>
    <xf numFmtId="164" fontId="9" fillId="0" borderId="2" xfId="0" applyNumberFormat="1" applyFont="1" applyBorder="1" applyAlignment="1">
      <alignment wrapText="1"/>
    </xf>
    <xf numFmtId="164" fontId="9" fillId="0" borderId="2" xfId="0" applyNumberFormat="1" applyFont="1" applyBorder="1" applyAlignment="1">
      <alignment horizontal="left" wrapText="1"/>
    </xf>
    <xf numFmtId="164" fontId="8" fillId="0" borderId="2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right" wrapText="1"/>
    </xf>
    <xf numFmtId="164" fontId="8" fillId="0" borderId="2" xfId="0" applyNumberFormat="1" applyFont="1" applyBorder="1" applyAlignment="1">
      <alignment horizontal="right" wrapText="1"/>
    </xf>
    <xf numFmtId="164" fontId="10" fillId="0" borderId="2" xfId="0" applyNumberFormat="1" applyFont="1" applyBorder="1" applyAlignment="1">
      <alignment horizontal="center" wrapText="1"/>
    </xf>
    <xf numFmtId="164" fontId="11" fillId="0" borderId="2" xfId="0" applyNumberFormat="1" applyFont="1" applyBorder="1" applyAlignment="1">
      <alignment wrapText="1"/>
    </xf>
    <xf numFmtId="164" fontId="11" fillId="0" borderId="2" xfId="0" applyNumberFormat="1" applyFont="1" applyBorder="1" applyAlignment="1">
      <alignment horizontal="center" wrapText="1"/>
    </xf>
    <xf numFmtId="164" fontId="9" fillId="0" borderId="2" xfId="0" applyNumberFormat="1" applyFont="1" applyBorder="1" applyAlignment="1">
      <alignment horizontal="right" wrapText="1"/>
    </xf>
    <xf numFmtId="164" fontId="9" fillId="0" borderId="2" xfId="0" applyNumberFormat="1" applyFont="1" applyBorder="1" applyAlignment="1">
      <alignment horizontal="center" wrapText="1"/>
    </xf>
    <xf numFmtId="164" fontId="12" fillId="3" borderId="2" xfId="0" applyNumberFormat="1" applyFont="1" applyFill="1" applyBorder="1" applyAlignment="1">
      <alignment horizontal="right" wrapText="1"/>
    </xf>
    <xf numFmtId="164" fontId="8" fillId="4" borderId="2" xfId="0" applyNumberFormat="1" applyFont="1" applyFill="1" applyBorder="1" applyAlignment="1">
      <alignment horizontal="right" wrapText="1"/>
    </xf>
    <xf numFmtId="164" fontId="8" fillId="4" borderId="2" xfId="0" applyNumberFormat="1" applyFont="1" applyFill="1" applyBorder="1" applyAlignment="1">
      <alignment horizontal="center" wrapText="1"/>
    </xf>
    <xf numFmtId="164" fontId="8" fillId="4" borderId="2" xfId="0" applyNumberFormat="1" applyFont="1" applyFill="1" applyBorder="1"/>
    <xf numFmtId="164" fontId="7" fillId="2" borderId="2" xfId="0" applyNumberFormat="1" applyFont="1" applyFill="1" applyBorder="1" applyAlignment="1">
      <alignment horizontal="right" wrapText="1"/>
    </xf>
    <xf numFmtId="164" fontId="7" fillId="2" borderId="2" xfId="0" applyNumberFormat="1" applyFont="1" applyFill="1" applyBorder="1"/>
    <xf numFmtId="164" fontId="16" fillId="7" borderId="2" xfId="0" applyNumberFormat="1" applyFont="1" applyFill="1" applyBorder="1" applyAlignment="1">
      <alignment horizontal="right" wrapText="1"/>
    </xf>
    <xf numFmtId="0" fontId="16" fillId="7" borderId="2" xfId="0" applyFont="1" applyFill="1" applyBorder="1"/>
    <xf numFmtId="164" fontId="16" fillId="7" borderId="2" xfId="0" applyNumberFormat="1" applyFont="1" applyFill="1" applyBorder="1"/>
    <xf numFmtId="164" fontId="14" fillId="0" borderId="2" xfId="0" applyNumberFormat="1" applyFont="1" applyBorder="1" applyAlignment="1">
      <alignment horizontal="center" wrapText="1"/>
    </xf>
    <xf numFmtId="164" fontId="17" fillId="3" borderId="2" xfId="0" applyNumberFormat="1" applyFont="1" applyFill="1" applyBorder="1" applyAlignment="1">
      <alignment wrapText="1"/>
    </xf>
    <xf numFmtId="164" fontId="17" fillId="3" borderId="2" xfId="0" applyNumberFormat="1" applyFont="1" applyFill="1" applyBorder="1" applyAlignment="1">
      <alignment horizontal="center" wrapText="1"/>
    </xf>
    <xf numFmtId="0" fontId="18" fillId="5" borderId="2" xfId="0" applyFont="1" applyFill="1" applyBorder="1"/>
    <xf numFmtId="164" fontId="16" fillId="5" borderId="2" xfId="0" applyNumberFormat="1" applyFont="1" applyFill="1" applyBorder="1"/>
    <xf numFmtId="164" fontId="19" fillId="0" borderId="2" xfId="0" applyNumberFormat="1" applyFont="1" applyBorder="1" applyAlignment="1">
      <alignment horizontal="right" wrapText="1"/>
    </xf>
    <xf numFmtId="164" fontId="19" fillId="0" borderId="2" xfId="0" applyNumberFormat="1" applyFont="1" applyBorder="1" applyAlignment="1">
      <alignment horizontal="center" wrapText="1"/>
    </xf>
    <xf numFmtId="164" fontId="19" fillId="0" borderId="2" xfId="0" applyNumberFormat="1" applyFont="1" applyBorder="1"/>
    <xf numFmtId="0" fontId="13" fillId="0" borderId="2" xfId="0" applyFont="1" applyBorder="1"/>
    <xf numFmtId="164" fontId="13" fillId="0" borderId="2" xfId="0" applyNumberFormat="1" applyFont="1" applyBorder="1" applyAlignment="1">
      <alignment horizontal="left" wrapText="1"/>
    </xf>
    <xf numFmtId="164" fontId="12" fillId="4" borderId="2" xfId="0" applyNumberFormat="1" applyFont="1" applyFill="1" applyBorder="1" applyAlignment="1">
      <alignment horizontal="right" wrapText="1"/>
    </xf>
    <xf numFmtId="164" fontId="8" fillId="10" borderId="2" xfId="0" applyNumberFormat="1" applyFont="1" applyFill="1" applyBorder="1" applyAlignment="1">
      <alignment horizontal="center" wrapText="1"/>
    </xf>
    <xf numFmtId="164" fontId="8" fillId="10" borderId="2" xfId="0" applyNumberFormat="1" applyFont="1" applyFill="1" applyBorder="1"/>
    <xf numFmtId="164" fontId="8" fillId="10" borderId="2" xfId="0" applyNumberFormat="1" applyFont="1" applyFill="1" applyBorder="1" applyAlignment="1">
      <alignment horizontal="right" wrapText="1"/>
    </xf>
    <xf numFmtId="164" fontId="7" fillId="0" borderId="2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horizontal="left" wrapText="1"/>
    </xf>
    <xf numFmtId="164" fontId="13" fillId="0" borderId="2" xfId="0" applyNumberFormat="1" applyFont="1" applyBorder="1" applyAlignment="1">
      <alignment wrapText="1"/>
    </xf>
    <xf numFmtId="165" fontId="7" fillId="0" borderId="2" xfId="0" applyNumberFormat="1" applyFont="1" applyBorder="1" applyAlignment="1">
      <alignment horizontal="center" wrapText="1"/>
    </xf>
    <xf numFmtId="164" fontId="16" fillId="5" borderId="2" xfId="0" applyNumberFormat="1" applyFont="1" applyFill="1" applyBorder="1" applyAlignment="1">
      <alignment horizontal="right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wrapText="1"/>
    </xf>
    <xf numFmtId="164" fontId="7" fillId="11" borderId="2" xfId="0" applyNumberFormat="1" applyFont="1" applyFill="1" applyBorder="1" applyAlignment="1">
      <alignment horizontal="right" wrapText="1"/>
    </xf>
    <xf numFmtId="164" fontId="7" fillId="11" borderId="2" xfId="0" applyNumberFormat="1" applyFont="1" applyFill="1" applyBorder="1"/>
    <xf numFmtId="164" fontId="9" fillId="11" borderId="2" xfId="0" applyNumberFormat="1" applyFont="1" applyFill="1" applyBorder="1" applyAlignment="1">
      <alignment horizontal="right" wrapText="1"/>
    </xf>
    <xf numFmtId="0" fontId="9" fillId="11" borderId="2" xfId="0" applyFont="1" applyFill="1" applyBorder="1"/>
    <xf numFmtId="164" fontId="9" fillId="11" borderId="2" xfId="0" applyNumberFormat="1" applyFont="1" applyFill="1" applyBorder="1"/>
    <xf numFmtId="164" fontId="23" fillId="0" borderId="2" xfId="0" applyNumberFormat="1" applyFont="1" applyBorder="1" applyAlignment="1">
      <alignment wrapText="1"/>
    </xf>
    <xf numFmtId="0" fontId="24" fillId="0" borderId="2" xfId="0" applyFont="1" applyBorder="1"/>
    <xf numFmtId="164" fontId="24" fillId="0" borderId="2" xfId="0" applyNumberFormat="1" applyFont="1" applyBorder="1" applyAlignment="1">
      <alignment horizontal="right" wrapText="1"/>
    </xf>
    <xf numFmtId="165" fontId="24" fillId="0" borderId="2" xfId="0" applyNumberFormat="1" applyFont="1" applyBorder="1" applyAlignment="1">
      <alignment horizontal="center" wrapText="1"/>
    </xf>
    <xf numFmtId="164" fontId="24" fillId="0" borderId="2" xfId="0" applyNumberFormat="1" applyFont="1" applyBorder="1"/>
    <xf numFmtId="164" fontId="24" fillId="11" borderId="2" xfId="0" applyNumberFormat="1" applyFont="1" applyFill="1" applyBorder="1"/>
    <xf numFmtId="164" fontId="24" fillId="12" borderId="2" xfId="0" applyNumberFormat="1" applyFont="1" applyFill="1" applyBorder="1"/>
    <xf numFmtId="164" fontId="17" fillId="3" borderId="2" xfId="0" applyNumberFormat="1" applyFont="1" applyFill="1" applyBorder="1" applyAlignment="1">
      <alignment horizontal="right"/>
    </xf>
    <xf numFmtId="10" fontId="7" fillId="11" borderId="2" xfId="0" applyNumberFormat="1" applyFont="1" applyFill="1" applyBorder="1" applyAlignment="1">
      <alignment horizontal="center" wrapText="1"/>
    </xf>
    <xf numFmtId="164" fontId="25" fillId="13" borderId="2" xfId="0" applyNumberFormat="1" applyFont="1" applyFill="1" applyBorder="1" applyAlignment="1">
      <alignment horizontal="left" wrapText="1"/>
    </xf>
    <xf numFmtId="164" fontId="25" fillId="13" borderId="2" xfId="0" applyNumberFormat="1" applyFont="1" applyFill="1" applyBorder="1" applyAlignment="1">
      <alignment horizontal="center" wrapText="1"/>
    </xf>
    <xf numFmtId="164" fontId="25" fillId="13" borderId="2" xfId="0" applyNumberFormat="1" applyFont="1" applyFill="1" applyBorder="1"/>
    <xf numFmtId="164" fontId="15" fillId="9" borderId="3" xfId="0" applyNumberFormat="1" applyFont="1" applyFill="1" applyBorder="1" applyAlignment="1">
      <alignment horizontal="center" vertical="center" wrapText="1"/>
    </xf>
    <xf numFmtId="164" fontId="15" fillId="9" borderId="4" xfId="0" applyNumberFormat="1" applyFont="1" applyFill="1" applyBorder="1" applyAlignment="1">
      <alignment horizontal="center" vertical="center" wrapText="1"/>
    </xf>
    <xf numFmtId="164" fontId="15" fillId="9" borderId="5" xfId="0" applyNumberFormat="1" applyFont="1" applyFill="1" applyBorder="1" applyAlignment="1">
      <alignment horizontal="center" vertical="center" wrapText="1"/>
    </xf>
    <xf numFmtId="164" fontId="16" fillId="5" borderId="3" xfId="0" applyNumberFormat="1" applyFont="1" applyFill="1" applyBorder="1" applyAlignment="1">
      <alignment horizontal="left" wrapText="1"/>
    </xf>
    <xf numFmtId="164" fontId="16" fillId="5" borderId="4" xfId="0" applyNumberFormat="1" applyFont="1" applyFill="1" applyBorder="1" applyAlignment="1">
      <alignment horizontal="left" wrapText="1"/>
    </xf>
    <xf numFmtId="164" fontId="16" fillId="5" borderId="5" xfId="0" applyNumberFormat="1" applyFont="1" applyFill="1" applyBorder="1" applyAlignment="1">
      <alignment horizontal="left" wrapText="1"/>
    </xf>
    <xf numFmtId="164" fontId="14" fillId="8" borderId="3" xfId="0" applyNumberFormat="1" applyFont="1" applyFill="1" applyBorder="1" applyAlignment="1">
      <alignment horizontal="left" wrapText="1"/>
    </xf>
    <xf numFmtId="164" fontId="14" fillId="8" borderId="4" xfId="0" applyNumberFormat="1" applyFont="1" applyFill="1" applyBorder="1" applyAlignment="1">
      <alignment horizontal="left" wrapText="1"/>
    </xf>
    <xf numFmtId="164" fontId="14" fillId="8" borderId="5" xfId="0" applyNumberFormat="1" applyFont="1" applyFill="1" applyBorder="1" applyAlignment="1">
      <alignment horizontal="left" wrapText="1"/>
    </xf>
    <xf numFmtId="164" fontId="16" fillId="5" borderId="3" xfId="0" applyNumberFormat="1" applyFont="1" applyFill="1" applyBorder="1" applyAlignment="1">
      <alignment horizontal="left" vertical="center" wrapText="1"/>
    </xf>
    <xf numFmtId="164" fontId="16" fillId="5" borderId="4" xfId="0" applyNumberFormat="1" applyFont="1" applyFill="1" applyBorder="1" applyAlignment="1">
      <alignment horizontal="left" vertical="center" wrapText="1"/>
    </xf>
    <xf numFmtId="164" fontId="16" fillId="5" borderId="5" xfId="0" applyNumberFormat="1" applyFont="1" applyFill="1" applyBorder="1" applyAlignment="1">
      <alignment horizontal="left" vertical="center" wrapText="1"/>
    </xf>
    <xf numFmtId="164" fontId="20" fillId="6" borderId="3" xfId="0" applyNumberFormat="1" applyFont="1" applyFill="1" applyBorder="1" applyAlignment="1">
      <alignment horizontal="left" vertical="center" wrapText="1"/>
    </xf>
    <xf numFmtId="164" fontId="20" fillId="6" borderId="4" xfId="0" applyNumberFormat="1" applyFont="1" applyFill="1" applyBorder="1" applyAlignment="1">
      <alignment horizontal="left" vertical="center" wrapText="1"/>
    </xf>
    <xf numFmtId="164" fontId="20" fillId="6" borderId="5" xfId="0" applyNumberFormat="1" applyFont="1" applyFill="1" applyBorder="1" applyAlignment="1">
      <alignment horizontal="left" vertical="center" wrapText="1"/>
    </xf>
    <xf numFmtId="164" fontId="16" fillId="8" borderId="3" xfId="0" applyNumberFormat="1" applyFont="1" applyFill="1" applyBorder="1" applyAlignment="1">
      <alignment horizontal="left" wrapText="1"/>
    </xf>
    <xf numFmtId="164" fontId="16" fillId="8" borderId="4" xfId="0" applyNumberFormat="1" applyFont="1" applyFill="1" applyBorder="1" applyAlignment="1">
      <alignment horizontal="left" wrapText="1"/>
    </xf>
    <xf numFmtId="164" fontId="16" fillId="8" borderId="5" xfId="0" applyNumberFormat="1" applyFont="1" applyFill="1" applyBorder="1" applyAlignment="1">
      <alignment horizontal="left" wrapText="1"/>
    </xf>
    <xf numFmtId="0" fontId="7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5"/>
  <sheetViews>
    <sheetView tabSelected="1" zoomScaleNormal="100" workbookViewId="0">
      <selection activeCell="B34" sqref="B34"/>
    </sheetView>
  </sheetViews>
  <sheetFormatPr defaultColWidth="9.28515625" defaultRowHeight="12.75" x14ac:dyDescent="0.2"/>
  <cols>
    <col min="1" max="1" width="55" style="4" customWidth="1"/>
    <col min="2" max="2" width="9.28515625" style="2" customWidth="1"/>
    <col min="3" max="4" width="14.7109375" style="3" customWidth="1"/>
    <col min="5" max="7" width="14.7109375" style="10" customWidth="1"/>
    <col min="8" max="8" width="14.7109375" style="3" customWidth="1"/>
    <col min="9" max="9" width="2.28515625" style="1" customWidth="1"/>
    <col min="10" max="10" width="9.28515625" style="1" customWidth="1"/>
    <col min="11" max="16384" width="9.28515625" style="1"/>
  </cols>
  <sheetData>
    <row r="1" spans="1:8" ht="20.25" x14ac:dyDescent="0.2">
      <c r="A1" s="83" t="s">
        <v>64</v>
      </c>
      <c r="B1" s="84"/>
      <c r="C1" s="84"/>
      <c r="D1" s="84"/>
      <c r="E1" s="84"/>
      <c r="F1" s="84"/>
      <c r="G1" s="84"/>
      <c r="H1" s="85"/>
    </row>
    <row r="2" spans="1:8" ht="26.45" customHeight="1" x14ac:dyDescent="0.2">
      <c r="A2" s="95" t="s">
        <v>0</v>
      </c>
      <c r="B2" s="96"/>
      <c r="C2" s="96"/>
      <c r="D2" s="96"/>
      <c r="E2" s="96"/>
      <c r="F2" s="96"/>
      <c r="G2" s="96"/>
      <c r="H2" s="97"/>
    </row>
    <row r="3" spans="1:8" ht="27" customHeight="1" x14ac:dyDescent="0.2">
      <c r="A3" s="101" t="s">
        <v>71</v>
      </c>
      <c r="B3" s="63" t="s">
        <v>42</v>
      </c>
      <c r="C3" s="64" t="s">
        <v>1</v>
      </c>
      <c r="D3" s="64" t="s">
        <v>2</v>
      </c>
      <c r="E3" s="64" t="s">
        <v>3</v>
      </c>
      <c r="F3" s="64" t="s">
        <v>4</v>
      </c>
      <c r="G3" s="64" t="s">
        <v>5</v>
      </c>
      <c r="H3" s="64" t="s">
        <v>6</v>
      </c>
    </row>
    <row r="4" spans="1:8" ht="14.25" x14ac:dyDescent="0.2">
      <c r="A4" s="52" t="s">
        <v>72</v>
      </c>
      <c r="B4" s="12"/>
      <c r="C4" s="14">
        <v>0</v>
      </c>
      <c r="D4" s="14">
        <f t="shared" ref="D4:G8" si="0">(C4*1.02)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  <c r="H4" s="14">
        <f t="shared" ref="H4:H9" si="1">SUM(C4:G4)</f>
        <v>0</v>
      </c>
    </row>
    <row r="5" spans="1:8" ht="14.25" x14ac:dyDescent="0.2">
      <c r="A5" s="52" t="s">
        <v>72</v>
      </c>
      <c r="B5" s="12"/>
      <c r="C5" s="14">
        <v>0</v>
      </c>
      <c r="D5" s="14">
        <f t="shared" si="0"/>
        <v>0</v>
      </c>
      <c r="E5" s="14">
        <f t="shared" si="0"/>
        <v>0</v>
      </c>
      <c r="F5" s="14">
        <f t="shared" si="0"/>
        <v>0</v>
      </c>
      <c r="G5" s="14">
        <f t="shared" si="0"/>
        <v>0</v>
      </c>
      <c r="H5" s="14">
        <f t="shared" si="1"/>
        <v>0</v>
      </c>
    </row>
    <row r="6" spans="1:8" ht="14.25" x14ac:dyDescent="0.2">
      <c r="A6" s="52" t="s">
        <v>72</v>
      </c>
      <c r="B6" s="12"/>
      <c r="C6" s="14"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1"/>
        <v>0</v>
      </c>
    </row>
    <row r="7" spans="1:8" ht="14.25" x14ac:dyDescent="0.2">
      <c r="A7" s="52" t="s">
        <v>72</v>
      </c>
      <c r="B7" s="12"/>
      <c r="C7" s="14">
        <v>0</v>
      </c>
      <c r="D7" s="14">
        <f t="shared" si="0"/>
        <v>0</v>
      </c>
      <c r="E7" s="14">
        <f t="shared" si="0"/>
        <v>0</v>
      </c>
      <c r="F7" s="14">
        <f t="shared" si="0"/>
        <v>0</v>
      </c>
      <c r="G7" s="14">
        <f t="shared" si="0"/>
        <v>0</v>
      </c>
      <c r="H7" s="14">
        <f t="shared" si="1"/>
        <v>0</v>
      </c>
    </row>
    <row r="8" spans="1:8" ht="14.25" x14ac:dyDescent="0.2">
      <c r="A8" s="12"/>
      <c r="B8" s="12"/>
      <c r="C8" s="14">
        <v>0</v>
      </c>
      <c r="D8" s="14">
        <f t="shared" si="0"/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  <c r="H8" s="14">
        <f t="shared" si="1"/>
        <v>0</v>
      </c>
    </row>
    <row r="9" spans="1:8" s="5" customFormat="1" ht="15" x14ac:dyDescent="0.25">
      <c r="A9" s="36" t="s">
        <v>59</v>
      </c>
      <c r="B9" s="37"/>
      <c r="C9" s="38">
        <f>SUM(C4:C8)</f>
        <v>0</v>
      </c>
      <c r="D9" s="38">
        <f>SUM(D4:D8)</f>
        <v>0</v>
      </c>
      <c r="E9" s="38">
        <f>SUM(E4:E8)</f>
        <v>0</v>
      </c>
      <c r="F9" s="38">
        <f>SUM(F4:F8)</f>
        <v>0</v>
      </c>
      <c r="G9" s="38">
        <f>SUM(G4:G8)</f>
        <v>0</v>
      </c>
      <c r="H9" s="38">
        <f t="shared" si="1"/>
        <v>0</v>
      </c>
    </row>
    <row r="10" spans="1:8" ht="14.25" x14ac:dyDescent="0.2">
      <c r="A10" s="39" t="s">
        <v>51</v>
      </c>
      <c r="B10" s="65">
        <v>0.36530000000000001</v>
      </c>
      <c r="C10" s="40">
        <f>C9*B10</f>
        <v>0</v>
      </c>
      <c r="D10" s="40">
        <f>D9*B10</f>
        <v>0</v>
      </c>
      <c r="E10" s="40">
        <f>E9*B10</f>
        <v>0</v>
      </c>
      <c r="F10" s="40">
        <f>F9*B10</f>
        <v>0</v>
      </c>
      <c r="G10" s="40">
        <f>G9*B10</f>
        <v>0</v>
      </c>
      <c r="H10" s="40">
        <f>SUM(C10:G10)</f>
        <v>0</v>
      </c>
    </row>
    <row r="11" spans="1:8" ht="14.25" x14ac:dyDescent="0.2">
      <c r="A11" s="12"/>
      <c r="B11" s="12"/>
      <c r="C11" s="12"/>
      <c r="D11" s="12"/>
      <c r="E11" s="12"/>
      <c r="F11" s="12"/>
      <c r="G11" s="12"/>
      <c r="H11" s="12"/>
    </row>
    <row r="12" spans="1:8" ht="26.45" customHeight="1" x14ac:dyDescent="0.2">
      <c r="A12" s="92" t="s">
        <v>7</v>
      </c>
      <c r="B12" s="93"/>
      <c r="C12" s="93"/>
      <c r="D12" s="93"/>
      <c r="E12" s="93"/>
      <c r="F12" s="93"/>
      <c r="G12" s="93"/>
      <c r="H12" s="94"/>
    </row>
    <row r="13" spans="1:8" ht="15" x14ac:dyDescent="0.25">
      <c r="A13" s="23" t="s">
        <v>8</v>
      </c>
      <c r="B13" s="12"/>
      <c r="C13" s="13"/>
      <c r="D13" s="13"/>
      <c r="E13" s="13"/>
      <c r="F13" s="13"/>
      <c r="G13" s="13"/>
      <c r="H13" s="13"/>
    </row>
    <row r="14" spans="1:8" ht="14.25" x14ac:dyDescent="0.2">
      <c r="A14" s="52" t="s">
        <v>40</v>
      </c>
      <c r="B14" s="12"/>
      <c r="C14" s="14">
        <v>0</v>
      </c>
      <c r="D14" s="14">
        <f t="shared" ref="D14:G15" si="2">C14*1.02</f>
        <v>0</v>
      </c>
      <c r="E14" s="14">
        <f t="shared" si="2"/>
        <v>0</v>
      </c>
      <c r="F14" s="14">
        <f t="shared" si="2"/>
        <v>0</v>
      </c>
      <c r="G14" s="14">
        <f t="shared" si="2"/>
        <v>0</v>
      </c>
      <c r="H14" s="14">
        <f>SUM(C14:G14)</f>
        <v>0</v>
      </c>
    </row>
    <row r="15" spans="1:8" ht="14.25" x14ac:dyDescent="0.2">
      <c r="A15" s="52" t="s">
        <v>40</v>
      </c>
      <c r="B15" s="12"/>
      <c r="C15" s="14">
        <v>0</v>
      </c>
      <c r="D15" s="14">
        <f t="shared" si="2"/>
        <v>0</v>
      </c>
      <c r="E15" s="14">
        <f t="shared" si="2"/>
        <v>0</v>
      </c>
      <c r="F15" s="14">
        <f t="shared" si="2"/>
        <v>0</v>
      </c>
      <c r="G15" s="14">
        <f t="shared" si="2"/>
        <v>0</v>
      </c>
      <c r="H15" s="14">
        <f>SUM(C15:G15)</f>
        <v>0</v>
      </c>
    </row>
    <row r="16" spans="1:8" s="6" customFormat="1" ht="15" x14ac:dyDescent="0.25">
      <c r="A16" s="49" t="s">
        <v>9</v>
      </c>
      <c r="B16" s="50"/>
      <c r="C16" s="51">
        <f>SUM(C14:C15)</f>
        <v>0</v>
      </c>
      <c r="D16" s="51">
        <f>SUM(D14:D15)</f>
        <v>0</v>
      </c>
      <c r="E16" s="51">
        <f>SUM(E14:E15)</f>
        <v>0</v>
      </c>
      <c r="F16" s="51">
        <f>SUM(F14:F15)</f>
        <v>0</v>
      </c>
      <c r="G16" s="51">
        <f>SUM(G14:G15)</f>
        <v>0</v>
      </c>
      <c r="H16" s="51">
        <f>SUM(C16:G16)</f>
        <v>0</v>
      </c>
    </row>
    <row r="17" spans="1:8" ht="14.25" x14ac:dyDescent="0.2">
      <c r="A17" s="39" t="s">
        <v>51</v>
      </c>
      <c r="B17" s="65">
        <v>0.36530000000000001</v>
      </c>
      <c r="C17" s="40">
        <f>C16*B17</f>
        <v>0</v>
      </c>
      <c r="D17" s="40">
        <f>D16*B17</f>
        <v>0</v>
      </c>
      <c r="E17" s="40">
        <f>E16*B17</f>
        <v>0</v>
      </c>
      <c r="F17" s="40">
        <f>F16*B17</f>
        <v>0</v>
      </c>
      <c r="G17" s="40">
        <f>G16*B17</f>
        <v>0</v>
      </c>
      <c r="H17" s="40">
        <f>SUM(C17:G17)</f>
        <v>0</v>
      </c>
    </row>
    <row r="18" spans="1:8" ht="15" x14ac:dyDescent="0.25">
      <c r="A18" s="25" t="s">
        <v>10</v>
      </c>
      <c r="B18" s="12"/>
      <c r="C18" s="13"/>
      <c r="D18" s="13"/>
      <c r="E18" s="13"/>
      <c r="F18" s="13"/>
      <c r="G18" s="13"/>
      <c r="H18" s="13"/>
    </row>
    <row r="19" spans="1:8" ht="14.25" x14ac:dyDescent="0.2">
      <c r="A19" s="52" t="s">
        <v>40</v>
      </c>
      <c r="B19" s="12"/>
      <c r="C19" s="14">
        <v>0</v>
      </c>
      <c r="D19" s="14">
        <f t="shared" ref="D19:G20" si="3">C19*1.02</f>
        <v>0</v>
      </c>
      <c r="E19" s="14">
        <f t="shared" si="3"/>
        <v>0</v>
      </c>
      <c r="F19" s="14">
        <f t="shared" si="3"/>
        <v>0</v>
      </c>
      <c r="G19" s="14">
        <f t="shared" si="3"/>
        <v>0</v>
      </c>
      <c r="H19" s="14">
        <f>SUM(C19:G19)</f>
        <v>0</v>
      </c>
    </row>
    <row r="20" spans="1:8" ht="14.25" x14ac:dyDescent="0.2">
      <c r="A20" s="52" t="s">
        <v>40</v>
      </c>
      <c r="B20" s="12"/>
      <c r="C20" s="14">
        <v>0</v>
      </c>
      <c r="D20" s="14">
        <f t="shared" si="3"/>
        <v>0</v>
      </c>
      <c r="E20" s="14">
        <f t="shared" si="3"/>
        <v>0</v>
      </c>
      <c r="F20" s="14">
        <f t="shared" si="3"/>
        <v>0</v>
      </c>
      <c r="G20" s="14">
        <f t="shared" si="3"/>
        <v>0</v>
      </c>
      <c r="H20" s="14">
        <f>SUM(C20:G20)</f>
        <v>0</v>
      </c>
    </row>
    <row r="21" spans="1:8" s="6" customFormat="1" ht="15" x14ac:dyDescent="0.25">
      <c r="A21" s="49" t="s">
        <v>11</v>
      </c>
      <c r="B21" s="50"/>
      <c r="C21" s="51">
        <f>SUM(C19:C20)</f>
        <v>0</v>
      </c>
      <c r="D21" s="51">
        <f>SUM(D19:D20)</f>
        <v>0</v>
      </c>
      <c r="E21" s="51">
        <f>SUM(E19:E20)</f>
        <v>0</v>
      </c>
      <c r="F21" s="51">
        <f>SUM(F19:F20)</f>
        <v>0</v>
      </c>
      <c r="G21" s="51">
        <f>SUM(G19:G20)</f>
        <v>0</v>
      </c>
      <c r="H21" s="51">
        <f>SUM(C21:G21)</f>
        <v>0</v>
      </c>
    </row>
    <row r="22" spans="1:8" ht="14.25" x14ac:dyDescent="0.2">
      <c r="A22" s="39" t="s">
        <v>51</v>
      </c>
      <c r="B22" s="65">
        <v>0.36530000000000001</v>
      </c>
      <c r="C22" s="40">
        <f>C21*B22</f>
        <v>0</v>
      </c>
      <c r="D22" s="40">
        <f>D21*B22</f>
        <v>0</v>
      </c>
      <c r="E22" s="40">
        <f>E21*B22</f>
        <v>0</v>
      </c>
      <c r="F22" s="40">
        <f>F21*B22</f>
        <v>0</v>
      </c>
      <c r="G22" s="40">
        <f>G21*B22</f>
        <v>0</v>
      </c>
      <c r="H22" s="40">
        <f>SUM(C22:G22)</f>
        <v>0</v>
      </c>
    </row>
    <row r="23" spans="1:8" s="5" customFormat="1" ht="15" x14ac:dyDescent="0.25">
      <c r="A23" s="26" t="s">
        <v>66</v>
      </c>
      <c r="B23" s="27"/>
      <c r="C23" s="16"/>
      <c r="D23" s="16"/>
      <c r="E23" s="16"/>
      <c r="F23" s="16"/>
      <c r="G23" s="16"/>
      <c r="H23" s="16"/>
    </row>
    <row r="24" spans="1:8" s="5" customFormat="1" ht="12" x14ac:dyDescent="0.2">
      <c r="A24" s="80" t="s">
        <v>69</v>
      </c>
      <c r="B24" s="81"/>
      <c r="C24" s="82">
        <v>20800</v>
      </c>
      <c r="D24" s="82">
        <f>C24*1.02</f>
        <v>21216</v>
      </c>
      <c r="E24" s="82">
        <f>D24*1.02</f>
        <v>21640.32</v>
      </c>
      <c r="F24" s="82">
        <f>E24*1.02</f>
        <v>22073.126400000001</v>
      </c>
      <c r="G24" s="82">
        <f>F24*1.02</f>
        <v>22514.588928000001</v>
      </c>
      <c r="H24" s="82">
        <f>G24*1.02</f>
        <v>22964.880706560001</v>
      </c>
    </row>
    <row r="25" spans="1:8" s="5" customFormat="1" ht="15" x14ac:dyDescent="0.25">
      <c r="A25" s="52" t="s">
        <v>67</v>
      </c>
      <c r="B25" s="27"/>
      <c r="C25" s="14">
        <v>0</v>
      </c>
      <c r="D25" s="14">
        <f t="shared" ref="D25:G26" si="4">C25*1.02</f>
        <v>0</v>
      </c>
      <c r="E25" s="14">
        <f t="shared" si="4"/>
        <v>0</v>
      </c>
      <c r="F25" s="14">
        <f t="shared" si="4"/>
        <v>0</v>
      </c>
      <c r="G25" s="14">
        <f t="shared" si="4"/>
        <v>0</v>
      </c>
      <c r="H25" s="14">
        <f>SUM(C25:G25)</f>
        <v>0</v>
      </c>
    </row>
    <row r="26" spans="1:8" s="6" customFormat="1" ht="15" x14ac:dyDescent="0.25">
      <c r="A26" s="52" t="s">
        <v>68</v>
      </c>
      <c r="B26" s="34"/>
      <c r="C26" s="14">
        <v>0</v>
      </c>
      <c r="D26" s="14">
        <f t="shared" si="4"/>
        <v>0</v>
      </c>
      <c r="E26" s="14">
        <f t="shared" si="4"/>
        <v>0</v>
      </c>
      <c r="F26" s="14">
        <f t="shared" si="4"/>
        <v>0</v>
      </c>
      <c r="G26" s="14">
        <f t="shared" si="4"/>
        <v>0</v>
      </c>
      <c r="H26" s="14">
        <f>SUM(C26:G26)</f>
        <v>0</v>
      </c>
    </row>
    <row r="27" spans="1:8" ht="15" x14ac:dyDescent="0.25">
      <c r="A27" s="49" t="s">
        <v>73</v>
      </c>
      <c r="B27" s="50"/>
      <c r="C27" s="51">
        <f>SUM(C25:C26)</f>
        <v>0</v>
      </c>
      <c r="D27" s="51">
        <f>SUM(D25:D26)</f>
        <v>0</v>
      </c>
      <c r="E27" s="51">
        <f>SUM(E25:E26)</f>
        <v>0</v>
      </c>
      <c r="F27" s="51">
        <f>SUM(F25:F26)</f>
        <v>0</v>
      </c>
      <c r="G27" s="51">
        <f>SUM(G25:G26)</f>
        <v>0</v>
      </c>
      <c r="H27" s="51">
        <f>SUM(C27:G27)</f>
        <v>0</v>
      </c>
    </row>
    <row r="28" spans="1:8" ht="14.25" x14ac:dyDescent="0.2">
      <c r="A28" s="12"/>
      <c r="B28" s="12"/>
      <c r="C28" s="12"/>
      <c r="D28" s="12"/>
      <c r="E28" s="12"/>
      <c r="F28" s="12"/>
      <c r="G28" s="12"/>
      <c r="H28" s="12"/>
    </row>
    <row r="29" spans="1:8" ht="15" x14ac:dyDescent="0.25">
      <c r="A29" s="25" t="s">
        <v>65</v>
      </c>
      <c r="B29" s="12"/>
      <c r="C29" s="12"/>
      <c r="D29" s="12"/>
      <c r="E29" s="12"/>
      <c r="F29" s="12"/>
      <c r="G29" s="12"/>
      <c r="H29" s="12"/>
    </row>
    <row r="30" spans="1:8" s="5" customFormat="1" ht="12" x14ac:dyDescent="0.2">
      <c r="A30" s="80" t="s">
        <v>70</v>
      </c>
      <c r="B30" s="81"/>
      <c r="C30" s="82">
        <v>25000</v>
      </c>
      <c r="D30" s="82">
        <f>C30*1.02</f>
        <v>25500</v>
      </c>
      <c r="E30" s="82">
        <f>D30*1.02</f>
        <v>26010</v>
      </c>
      <c r="F30" s="82">
        <f>E30*1.02</f>
        <v>26530.2</v>
      </c>
      <c r="G30" s="82">
        <f>F30*1.02</f>
        <v>27060.804</v>
      </c>
      <c r="H30" s="82">
        <f>G30*1.02</f>
        <v>27602.020080000002</v>
      </c>
    </row>
    <row r="31" spans="1:8" ht="14.25" x14ac:dyDescent="0.2">
      <c r="A31" s="53" t="s">
        <v>41</v>
      </c>
      <c r="B31" s="12"/>
      <c r="C31" s="14">
        <v>0</v>
      </c>
      <c r="D31" s="14">
        <f>C31*1.02</f>
        <v>0</v>
      </c>
      <c r="E31" s="14">
        <f>D31*1.02</f>
        <v>0</v>
      </c>
      <c r="F31" s="14">
        <f>E31*1.02</f>
        <v>0</v>
      </c>
      <c r="G31" s="14">
        <f>F31*1.02</f>
        <v>0</v>
      </c>
      <c r="H31" s="14">
        <f>SUM(C31:G31)</f>
        <v>0</v>
      </c>
    </row>
    <row r="32" spans="1:8" s="6" customFormat="1" ht="15" x14ac:dyDescent="0.25">
      <c r="A32" s="49" t="s">
        <v>58</v>
      </c>
      <c r="B32" s="50"/>
      <c r="C32" s="51">
        <f>SUM(C31)</f>
        <v>0</v>
      </c>
      <c r="D32" s="51">
        <f>SUM(D31)</f>
        <v>0</v>
      </c>
      <c r="E32" s="51">
        <f>SUM(E31)</f>
        <v>0</v>
      </c>
      <c r="F32" s="51">
        <f>SUM(F31)</f>
        <v>0</v>
      </c>
      <c r="G32" s="51">
        <f>SUM(G31)</f>
        <v>0</v>
      </c>
      <c r="H32" s="51">
        <f>SUM(C32:G32)</f>
        <v>0</v>
      </c>
    </row>
    <row r="33" spans="1:8" ht="14.25" x14ac:dyDescent="0.2">
      <c r="A33" s="39" t="s">
        <v>51</v>
      </c>
      <c r="B33" s="65">
        <v>0.08</v>
      </c>
      <c r="C33" s="40">
        <f>C32*B33</f>
        <v>0</v>
      </c>
      <c r="D33" s="40">
        <f>D32*B33</f>
        <v>0</v>
      </c>
      <c r="E33" s="40">
        <f>E32*B33</f>
        <v>0</v>
      </c>
      <c r="F33" s="40">
        <f>F32*B33</f>
        <v>0</v>
      </c>
      <c r="G33" s="40">
        <f>G32*B33</f>
        <v>0</v>
      </c>
      <c r="H33" s="40">
        <f>SUM(C33:G33)</f>
        <v>0</v>
      </c>
    </row>
    <row r="34" spans="1:8" ht="13.15" customHeight="1" x14ac:dyDescent="0.2">
      <c r="A34" s="24"/>
      <c r="B34" s="11"/>
      <c r="C34" s="11"/>
      <c r="D34" s="11"/>
      <c r="E34" s="11"/>
      <c r="F34" s="11"/>
      <c r="G34" s="11"/>
      <c r="H34" s="11"/>
    </row>
    <row r="35" spans="1:8" ht="14.25" x14ac:dyDescent="0.2">
      <c r="A35" s="66"/>
      <c r="B35" s="79"/>
      <c r="C35" s="67"/>
      <c r="D35" s="67"/>
      <c r="E35" s="67"/>
      <c r="F35" s="67"/>
      <c r="G35" s="67"/>
      <c r="H35" s="67"/>
    </row>
    <row r="36" spans="1:8" s="5" customFormat="1" ht="15" x14ac:dyDescent="0.25">
      <c r="A36" s="57" t="s">
        <v>60</v>
      </c>
      <c r="B36" s="55"/>
      <c r="C36" s="56">
        <f>SUM(C16+C21+C27+C32)</f>
        <v>0</v>
      </c>
      <c r="D36" s="56">
        <f>SUM(D16+D21+D27+D32)</f>
        <v>0</v>
      </c>
      <c r="E36" s="56">
        <f>SUM(E16+E21+E27+E32)</f>
        <v>0</v>
      </c>
      <c r="F36" s="56">
        <f>SUM(F16+F21+F27+F32)</f>
        <v>0</v>
      </c>
      <c r="G36" s="56">
        <f>SUM(G16+G21+G27+G32)</f>
        <v>0</v>
      </c>
      <c r="H36" s="56">
        <f t="shared" ref="H36:H43" si="5">SUM(C36:G36)</f>
        <v>0</v>
      </c>
    </row>
    <row r="37" spans="1:8" ht="15" x14ac:dyDescent="0.25">
      <c r="A37" s="68" t="s">
        <v>12</v>
      </c>
      <c r="B37" s="69"/>
      <c r="C37" s="70">
        <f>SUM(C9+C36)</f>
        <v>0</v>
      </c>
      <c r="D37" s="70">
        <f>SUM(D9+D36)</f>
        <v>0</v>
      </c>
      <c r="E37" s="70">
        <f>SUM(E9+E36)</f>
        <v>0</v>
      </c>
      <c r="F37" s="70">
        <f>SUM(F9+F36)</f>
        <v>0</v>
      </c>
      <c r="G37" s="70">
        <f>SUM(G9+G36)</f>
        <v>0</v>
      </c>
      <c r="H37" s="70">
        <f t="shared" si="5"/>
        <v>0</v>
      </c>
    </row>
    <row r="38" spans="1:8" ht="15" x14ac:dyDescent="0.25">
      <c r="A38" s="68"/>
      <c r="B38" s="69"/>
      <c r="C38" s="70"/>
      <c r="D38" s="70"/>
      <c r="E38" s="70"/>
      <c r="F38" s="70"/>
      <c r="G38" s="70"/>
      <c r="H38" s="70"/>
    </row>
    <row r="39" spans="1:8" ht="14.25" x14ac:dyDescent="0.2">
      <c r="A39" s="28"/>
      <c r="B39" s="12"/>
      <c r="C39" s="14"/>
      <c r="D39" s="14"/>
      <c r="E39" s="14"/>
      <c r="F39" s="14"/>
      <c r="G39" s="14"/>
      <c r="H39" s="14"/>
    </row>
    <row r="40" spans="1:8" ht="15.75" x14ac:dyDescent="0.25">
      <c r="A40" s="86" t="s">
        <v>43</v>
      </c>
      <c r="B40" s="87"/>
      <c r="C40" s="87"/>
      <c r="D40" s="87"/>
      <c r="E40" s="87"/>
      <c r="F40" s="87"/>
      <c r="G40" s="87"/>
      <c r="H40" s="88"/>
    </row>
    <row r="41" spans="1:8" s="5" customFormat="1" ht="15" x14ac:dyDescent="0.25">
      <c r="A41" s="54" t="s">
        <v>61</v>
      </c>
      <c r="B41" s="55"/>
      <c r="C41" s="56">
        <f>SUM(C10+C17+C22+C33)</f>
        <v>0</v>
      </c>
      <c r="D41" s="56">
        <f>SUM(D10+D17+D22+D33)</f>
        <v>0</v>
      </c>
      <c r="E41" s="56">
        <f>SUM(E10+E17+E22+E33)</f>
        <v>0</v>
      </c>
      <c r="F41" s="56">
        <f>SUM(F10+F17+F22+F33)</f>
        <v>0</v>
      </c>
      <c r="G41" s="56">
        <f>SUM(G10+G17+G22+G33)</f>
        <v>0</v>
      </c>
      <c r="H41" s="56">
        <f t="shared" si="5"/>
        <v>0</v>
      </c>
    </row>
    <row r="42" spans="1:8" s="5" customFormat="1" ht="15" x14ac:dyDescent="0.25">
      <c r="A42" s="44"/>
      <c r="B42" s="27"/>
      <c r="C42" s="16"/>
      <c r="D42" s="16"/>
      <c r="E42" s="16"/>
      <c r="F42" s="16"/>
      <c r="G42" s="16"/>
      <c r="H42" s="16"/>
    </row>
    <row r="43" spans="1:8" ht="15.75" x14ac:dyDescent="0.25">
      <c r="A43" s="41" t="s">
        <v>44</v>
      </c>
      <c r="B43" s="42"/>
      <c r="C43" s="43">
        <f>SUM(C37+C41)</f>
        <v>0</v>
      </c>
      <c r="D43" s="43">
        <f>SUM(D37+D41)</f>
        <v>0</v>
      </c>
      <c r="E43" s="43">
        <f>SUM(E37+E41)</f>
        <v>0</v>
      </c>
      <c r="F43" s="43">
        <f>SUM(F37+F41)</f>
        <v>0</v>
      </c>
      <c r="G43" s="43">
        <f>SUM(G37+G41)</f>
        <v>0</v>
      </c>
      <c r="H43" s="43">
        <f t="shared" si="5"/>
        <v>0</v>
      </c>
    </row>
    <row r="44" spans="1:8" ht="14.45" customHeight="1" x14ac:dyDescent="0.2">
      <c r="A44" s="28"/>
      <c r="B44" s="12"/>
      <c r="C44" s="12"/>
      <c r="D44" s="12"/>
      <c r="E44" s="12"/>
      <c r="F44" s="12"/>
      <c r="G44" s="12"/>
      <c r="H44" s="12"/>
    </row>
    <row r="45" spans="1:8" ht="15.6" customHeight="1" x14ac:dyDescent="0.25">
      <c r="A45" s="98" t="s">
        <v>52</v>
      </c>
      <c r="B45" s="99"/>
      <c r="C45" s="99"/>
      <c r="D45" s="99"/>
      <c r="E45" s="99"/>
      <c r="F45" s="99"/>
      <c r="G45" s="99"/>
      <c r="H45" s="100"/>
    </row>
    <row r="46" spans="1:8" ht="13.15" customHeight="1" x14ac:dyDescent="0.25">
      <c r="A46" s="25"/>
      <c r="B46" s="12"/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f>SUM(C46:G46)</f>
        <v>0</v>
      </c>
    </row>
    <row r="47" spans="1:8" ht="13.15" customHeight="1" x14ac:dyDescent="0.25">
      <c r="A47" s="25"/>
      <c r="B47" s="12"/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f>SUM(C47:G47)</f>
        <v>0</v>
      </c>
    </row>
    <row r="48" spans="1:8" s="5" customFormat="1" ht="15" x14ac:dyDescent="0.25">
      <c r="A48" s="21" t="s">
        <v>62</v>
      </c>
      <c r="B48" s="22"/>
      <c r="C48" s="15">
        <f>SUM(C46:C47)</f>
        <v>0</v>
      </c>
      <c r="D48" s="15">
        <f>SUM(D46:D47)</f>
        <v>0</v>
      </c>
      <c r="E48" s="15">
        <f>SUM(E46:E47)</f>
        <v>0</v>
      </c>
      <c r="F48" s="15">
        <f>SUM(F46:F47)</f>
        <v>0</v>
      </c>
      <c r="G48" s="15">
        <f>SUM(G46:G47)</f>
        <v>0</v>
      </c>
      <c r="H48" s="15">
        <f>SUM(C48:G48)</f>
        <v>0</v>
      </c>
    </row>
    <row r="49" spans="1:8" s="7" customFormat="1" ht="15" x14ac:dyDescent="0.25">
      <c r="A49" s="29"/>
      <c r="B49" s="30"/>
      <c r="C49" s="17"/>
      <c r="D49" s="17"/>
      <c r="E49" s="17"/>
      <c r="F49" s="17"/>
      <c r="G49" s="17"/>
      <c r="H49" s="17"/>
    </row>
    <row r="50" spans="1:8" ht="16.899999999999999" customHeight="1" x14ac:dyDescent="0.25">
      <c r="A50" s="86" t="s">
        <v>39</v>
      </c>
      <c r="B50" s="87"/>
      <c r="C50" s="87"/>
      <c r="D50" s="87"/>
      <c r="E50" s="87"/>
      <c r="F50" s="87"/>
      <c r="G50" s="87"/>
      <c r="H50" s="88"/>
    </row>
    <row r="51" spans="1:8" ht="14.25" x14ac:dyDescent="0.2">
      <c r="A51" s="58" t="s">
        <v>13</v>
      </c>
      <c r="B51" s="12"/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f>SUM(C51:G51)</f>
        <v>0</v>
      </c>
    </row>
    <row r="52" spans="1:8" ht="14.25" x14ac:dyDescent="0.2">
      <c r="A52" s="58" t="s">
        <v>14</v>
      </c>
      <c r="B52" s="12"/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f>SUM(C52:G52)</f>
        <v>0</v>
      </c>
    </row>
    <row r="53" spans="1:8" s="5" customFormat="1" ht="15" x14ac:dyDescent="0.25">
      <c r="A53" s="36" t="s">
        <v>63</v>
      </c>
      <c r="B53" s="37"/>
      <c r="C53" s="38">
        <f>SUM(C51:C52)</f>
        <v>0</v>
      </c>
      <c r="D53" s="38">
        <f>SUM(D51:D52)</f>
        <v>0</v>
      </c>
      <c r="E53" s="38">
        <f>SUM(E51:E52)</f>
        <v>0</v>
      </c>
      <c r="F53" s="38">
        <f>SUM(F51:F52)</f>
        <v>0</v>
      </c>
      <c r="G53" s="38">
        <f>SUM(G51:G52)</f>
        <v>0</v>
      </c>
      <c r="H53" s="38">
        <f>SUM(C53:G53)</f>
        <v>0</v>
      </c>
    </row>
    <row r="54" spans="1:8" s="8" customFormat="1" ht="14.25" x14ac:dyDescent="0.2">
      <c r="A54" s="31"/>
      <c r="B54" s="32"/>
      <c r="C54" s="18"/>
      <c r="D54" s="18"/>
      <c r="E54" s="18"/>
      <c r="F54" s="18"/>
      <c r="G54" s="18"/>
      <c r="H54" s="18"/>
    </row>
    <row r="55" spans="1:8" ht="17.45" customHeight="1" x14ac:dyDescent="0.25">
      <c r="A55" s="86" t="s">
        <v>53</v>
      </c>
      <c r="B55" s="87"/>
      <c r="C55" s="87"/>
      <c r="D55" s="87"/>
      <c r="E55" s="87"/>
      <c r="F55" s="87"/>
      <c r="G55" s="87"/>
      <c r="H55" s="88"/>
    </row>
    <row r="56" spans="1:8" ht="15" x14ac:dyDescent="0.25">
      <c r="A56" s="25" t="s">
        <v>15</v>
      </c>
      <c r="B56" s="12"/>
      <c r="C56" s="12"/>
      <c r="D56" s="12"/>
      <c r="E56" s="12"/>
      <c r="F56" s="12"/>
      <c r="G56" s="12"/>
      <c r="H56" s="12"/>
    </row>
    <row r="57" spans="1:8" ht="14.25" x14ac:dyDescent="0.2">
      <c r="A57" s="12"/>
      <c r="B57" s="12"/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f>SUM(C57:G57)</f>
        <v>0</v>
      </c>
    </row>
    <row r="58" spans="1:8" ht="15" x14ac:dyDescent="0.25">
      <c r="A58" s="25"/>
      <c r="B58" s="12"/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f>SUM(C58:G58)</f>
        <v>0</v>
      </c>
    </row>
    <row r="59" spans="1:8" s="6" customFormat="1" ht="15" x14ac:dyDescent="0.25">
      <c r="A59" s="49" t="s">
        <v>16</v>
      </c>
      <c r="B59" s="50"/>
      <c r="C59" s="51">
        <f>SUM(C57:C58)</f>
        <v>0</v>
      </c>
      <c r="D59" s="51">
        <f>SUM(D57:D58)</f>
        <v>0</v>
      </c>
      <c r="E59" s="51">
        <f>SUM(E57:E58)</f>
        <v>0</v>
      </c>
      <c r="F59" s="51">
        <f>SUM(F57:F58)</f>
        <v>0</v>
      </c>
      <c r="G59" s="51">
        <f>SUM(G57:G58)</f>
        <v>0</v>
      </c>
      <c r="H59" s="51">
        <f>SUM(C59:G59)</f>
        <v>0</v>
      </c>
    </row>
    <row r="60" spans="1:8" ht="15" x14ac:dyDescent="0.25">
      <c r="A60" s="25" t="s">
        <v>17</v>
      </c>
      <c r="B60" s="12"/>
      <c r="C60" s="12"/>
      <c r="D60" s="12"/>
      <c r="E60" s="12"/>
      <c r="F60" s="12"/>
      <c r="G60" s="12"/>
      <c r="H60" s="12"/>
    </row>
    <row r="61" spans="1:8" ht="14.25" x14ac:dyDescent="0.2">
      <c r="A61" s="12"/>
      <c r="B61" s="12"/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f>SUM(C61:G61)</f>
        <v>0</v>
      </c>
    </row>
    <row r="62" spans="1:8" ht="14.25" x14ac:dyDescent="0.2">
      <c r="A62" s="12"/>
      <c r="B62" s="12"/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f>SUM(C62:G62)</f>
        <v>0</v>
      </c>
    </row>
    <row r="63" spans="1:8" s="6" customFormat="1" ht="15" x14ac:dyDescent="0.25">
      <c r="A63" s="49" t="s">
        <v>18</v>
      </c>
      <c r="B63" s="50"/>
      <c r="C63" s="51">
        <f>SUM(C61:C62)</f>
        <v>0</v>
      </c>
      <c r="D63" s="51">
        <f>SUM(D61:D62)</f>
        <v>0</v>
      </c>
      <c r="E63" s="51">
        <f>SUM(E61:E62)</f>
        <v>0</v>
      </c>
      <c r="F63" s="51">
        <f>SUM(F61:F62)</f>
        <v>0</v>
      </c>
      <c r="G63" s="51">
        <f>SUM(G61:G62)</f>
        <v>0</v>
      </c>
      <c r="H63" s="51">
        <f>SUM(C63:G63)</f>
        <v>0</v>
      </c>
    </row>
    <row r="64" spans="1:8" ht="15" x14ac:dyDescent="0.25">
      <c r="A64" s="25" t="s">
        <v>19</v>
      </c>
      <c r="B64" s="12"/>
      <c r="C64" s="12"/>
      <c r="D64" s="12"/>
      <c r="E64" s="12"/>
      <c r="F64" s="12"/>
      <c r="G64" s="12"/>
      <c r="H64" s="12"/>
    </row>
    <row r="65" spans="1:8" ht="14.25" x14ac:dyDescent="0.2">
      <c r="A65" s="12"/>
      <c r="B65" s="12"/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f>SUM(C65:G65)</f>
        <v>0</v>
      </c>
    </row>
    <row r="66" spans="1:8" ht="14.25" x14ac:dyDescent="0.2">
      <c r="A66" s="12"/>
      <c r="B66" s="12"/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f>SUM(C66:G66)</f>
        <v>0</v>
      </c>
    </row>
    <row r="67" spans="1:8" s="6" customFormat="1" ht="15" x14ac:dyDescent="0.25">
      <c r="A67" s="49" t="s">
        <v>20</v>
      </c>
      <c r="B67" s="50"/>
      <c r="C67" s="51">
        <f>SUM(C65:C66)</f>
        <v>0</v>
      </c>
      <c r="D67" s="51">
        <f>SUM(D65:D66)</f>
        <v>0</v>
      </c>
      <c r="E67" s="51">
        <f>SUM(E65:E66)</f>
        <v>0</v>
      </c>
      <c r="F67" s="51">
        <f>SUM(F65:F66)</f>
        <v>0</v>
      </c>
      <c r="G67" s="51">
        <f>SUM(G65:G66)</f>
        <v>0</v>
      </c>
      <c r="H67" s="51">
        <f>SUM(C67:G67)</f>
        <v>0</v>
      </c>
    </row>
    <row r="68" spans="1:8" ht="15" x14ac:dyDescent="0.25">
      <c r="A68" s="25" t="s">
        <v>21</v>
      </c>
      <c r="B68" s="12"/>
      <c r="C68" s="12"/>
      <c r="D68" s="12"/>
      <c r="E68" s="12"/>
      <c r="F68" s="12"/>
      <c r="G68" s="12"/>
      <c r="H68" s="12"/>
    </row>
    <row r="69" spans="1:8" ht="15" x14ac:dyDescent="0.25">
      <c r="A69" s="25"/>
      <c r="B69" s="12"/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f>SUM(C69:G69)</f>
        <v>0</v>
      </c>
    </row>
    <row r="70" spans="1:8" ht="15" x14ac:dyDescent="0.25">
      <c r="A70" s="25"/>
      <c r="B70" s="12"/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f>SUM(C70:G70)</f>
        <v>0</v>
      </c>
    </row>
    <row r="71" spans="1:8" s="6" customFormat="1" ht="15" x14ac:dyDescent="0.25">
      <c r="A71" s="49" t="s">
        <v>22</v>
      </c>
      <c r="B71" s="50"/>
      <c r="C71" s="51">
        <f>SUM(C69:C70)</f>
        <v>0</v>
      </c>
      <c r="D71" s="51">
        <f>SUM(D69:D70)</f>
        <v>0</v>
      </c>
      <c r="E71" s="51">
        <f>SUM(E69:E70)</f>
        <v>0</v>
      </c>
      <c r="F71" s="51">
        <f>SUM(F69:F70)</f>
        <v>0</v>
      </c>
      <c r="G71" s="51">
        <f>SUM(G69:G70)</f>
        <v>0</v>
      </c>
      <c r="H71" s="51">
        <f>SUM(C71:G71)</f>
        <v>0</v>
      </c>
    </row>
    <row r="72" spans="1:8" s="5" customFormat="1" ht="15" x14ac:dyDescent="0.25">
      <c r="A72" s="36" t="s">
        <v>23</v>
      </c>
      <c r="B72" s="37"/>
      <c r="C72" s="38">
        <f>SUM(C59+C63+C67+C71)</f>
        <v>0</v>
      </c>
      <c r="D72" s="38">
        <f>SUM(D59+D63+D67+D71)</f>
        <v>0</v>
      </c>
      <c r="E72" s="38">
        <f>SUM(E59+E63+E67+E71)</f>
        <v>0</v>
      </c>
      <c r="F72" s="38">
        <f>SUM(F59+F63+F67+F71)</f>
        <v>0</v>
      </c>
      <c r="G72" s="38">
        <f>SUM(G59+G63+G67+G71)</f>
        <v>0</v>
      </c>
      <c r="H72" s="38">
        <f>SUM(C72:G72)</f>
        <v>0</v>
      </c>
    </row>
    <row r="73" spans="1:8" ht="14.25" x14ac:dyDescent="0.2">
      <c r="A73" s="12"/>
      <c r="B73" s="12"/>
      <c r="C73" s="12"/>
      <c r="D73" s="12"/>
      <c r="E73" s="12"/>
      <c r="F73" s="12"/>
      <c r="G73" s="12"/>
      <c r="H73" s="12"/>
    </row>
    <row r="74" spans="1:8" ht="13.15" customHeight="1" x14ac:dyDescent="0.25">
      <c r="A74" s="89" t="s">
        <v>24</v>
      </c>
      <c r="B74" s="90"/>
      <c r="C74" s="90"/>
      <c r="D74" s="90"/>
      <c r="E74" s="90"/>
      <c r="F74" s="90"/>
      <c r="G74" s="90"/>
      <c r="H74" s="91"/>
    </row>
    <row r="75" spans="1:8" ht="15" x14ac:dyDescent="0.25">
      <c r="A75" s="25" t="s">
        <v>25</v>
      </c>
      <c r="B75" s="12"/>
      <c r="C75" s="12"/>
      <c r="D75" s="12"/>
      <c r="E75" s="12"/>
      <c r="F75" s="12"/>
      <c r="G75" s="12"/>
      <c r="H75" s="12"/>
    </row>
    <row r="76" spans="1:8" ht="15" x14ac:dyDescent="0.25">
      <c r="A76" s="25"/>
      <c r="B76" s="12"/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f t="shared" ref="H76:H82" si="6">SUM(C76:G76)</f>
        <v>0</v>
      </c>
    </row>
    <row r="77" spans="1:8" ht="15" x14ac:dyDescent="0.25">
      <c r="A77" s="25"/>
      <c r="B77" s="12"/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f t="shared" si="6"/>
        <v>0</v>
      </c>
    </row>
    <row r="78" spans="1:8" ht="15" x14ac:dyDescent="0.25">
      <c r="A78" s="25"/>
      <c r="B78" s="12"/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f t="shared" si="6"/>
        <v>0</v>
      </c>
    </row>
    <row r="79" spans="1:8" ht="15" x14ac:dyDescent="0.25">
      <c r="A79" s="25"/>
      <c r="B79" s="12"/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f t="shared" si="6"/>
        <v>0</v>
      </c>
    </row>
    <row r="80" spans="1:8" ht="14.25" x14ac:dyDescent="0.2">
      <c r="A80" s="12"/>
      <c r="B80" s="12"/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f t="shared" si="6"/>
        <v>0</v>
      </c>
    </row>
    <row r="81" spans="1:8" ht="14.25" x14ac:dyDescent="0.2">
      <c r="A81" s="12"/>
      <c r="B81" s="12"/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f t="shared" si="6"/>
        <v>0</v>
      </c>
    </row>
    <row r="82" spans="1:8" s="6" customFormat="1" ht="15" x14ac:dyDescent="0.25">
      <c r="A82" s="49" t="s">
        <v>26</v>
      </c>
      <c r="B82" s="50"/>
      <c r="C82" s="51">
        <f>SUM(C76:C81)</f>
        <v>0</v>
      </c>
      <c r="D82" s="51">
        <f>SUM(D76:D81)</f>
        <v>0</v>
      </c>
      <c r="E82" s="51">
        <f>SUM(E76:E81)</f>
        <v>0</v>
      </c>
      <c r="F82" s="51">
        <f>SUM(F76:F81)</f>
        <v>0</v>
      </c>
      <c r="G82" s="51">
        <f>SUM(G76:G81)</f>
        <v>0</v>
      </c>
      <c r="H82" s="51">
        <f t="shared" si="6"/>
        <v>0</v>
      </c>
    </row>
    <row r="83" spans="1:8" ht="20.45" customHeight="1" x14ac:dyDescent="0.25">
      <c r="A83" s="26" t="s">
        <v>49</v>
      </c>
      <c r="B83" s="12"/>
      <c r="C83" s="12"/>
      <c r="D83" s="12"/>
      <c r="E83" s="12"/>
      <c r="F83" s="12"/>
      <c r="G83" s="12"/>
      <c r="H83" s="12"/>
    </row>
    <row r="84" spans="1:8" ht="14.25" x14ac:dyDescent="0.2">
      <c r="A84" s="59"/>
      <c r="B84" s="12"/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f>SUM(C84:G84)</f>
        <v>0</v>
      </c>
    </row>
    <row r="85" spans="1:8" ht="14.25" x14ac:dyDescent="0.2">
      <c r="A85" s="28"/>
      <c r="B85" s="12"/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f>SUM(C85:G85)</f>
        <v>0</v>
      </c>
    </row>
    <row r="86" spans="1:8" s="6" customFormat="1" ht="15" x14ac:dyDescent="0.25">
      <c r="A86" s="49" t="s">
        <v>45</v>
      </c>
      <c r="B86" s="50"/>
      <c r="C86" s="51">
        <f>SUM(C84:C85)</f>
        <v>0</v>
      </c>
      <c r="D86" s="51">
        <f>SUM(D84:D85)</f>
        <v>0</v>
      </c>
      <c r="E86" s="51">
        <f>SUM(E84:E85)</f>
        <v>0</v>
      </c>
      <c r="F86" s="51">
        <f>SUM(F84:F85)</f>
        <v>0</v>
      </c>
      <c r="G86" s="51">
        <f>SUM(G84:G85)</f>
        <v>0</v>
      </c>
      <c r="H86" s="51">
        <f>SUM(C86:G86)</f>
        <v>0</v>
      </c>
    </row>
    <row r="87" spans="1:8" ht="15" x14ac:dyDescent="0.25">
      <c r="A87" s="26" t="s">
        <v>27</v>
      </c>
      <c r="B87" s="12"/>
      <c r="C87" s="12"/>
      <c r="D87" s="12"/>
      <c r="E87" s="14"/>
      <c r="F87" s="12"/>
      <c r="G87" s="12"/>
      <c r="H87" s="12"/>
    </row>
    <row r="88" spans="1:8" ht="14.25" x14ac:dyDescent="0.2">
      <c r="A88" s="12"/>
      <c r="B88" s="12"/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f>SUM(C88:G88)</f>
        <v>0</v>
      </c>
    </row>
    <row r="89" spans="1:8" ht="14.25" x14ac:dyDescent="0.2">
      <c r="A89" s="12"/>
      <c r="B89" s="12"/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f>SUM(C89:G89)</f>
        <v>0</v>
      </c>
    </row>
    <row r="90" spans="1:8" s="6" customFormat="1" ht="15" x14ac:dyDescent="0.25">
      <c r="A90" s="49" t="s">
        <v>28</v>
      </c>
      <c r="B90" s="50"/>
      <c r="C90" s="51">
        <f>SUM(C88:C89)</f>
        <v>0</v>
      </c>
      <c r="D90" s="51">
        <f>SUM(D88:D89)</f>
        <v>0</v>
      </c>
      <c r="E90" s="51">
        <f>SUM(E88:E89)</f>
        <v>0</v>
      </c>
      <c r="F90" s="51">
        <f>SUM(F88:F89)</f>
        <v>0</v>
      </c>
      <c r="G90" s="51">
        <f>SUM(G88:G89)</f>
        <v>0</v>
      </c>
      <c r="H90" s="51">
        <f>SUM(C90:G90)</f>
        <v>0</v>
      </c>
    </row>
    <row r="91" spans="1:8" ht="15" x14ac:dyDescent="0.25">
      <c r="A91" s="26" t="s">
        <v>29</v>
      </c>
      <c r="B91" s="12"/>
      <c r="C91" s="12"/>
      <c r="D91" s="12"/>
      <c r="E91" s="12"/>
      <c r="F91" s="12"/>
      <c r="G91" s="12"/>
      <c r="H91" s="12"/>
    </row>
    <row r="92" spans="1:8" ht="15" x14ac:dyDescent="0.25">
      <c r="A92" s="33"/>
      <c r="B92" s="12"/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f>SUM(C92:G92)</f>
        <v>0</v>
      </c>
    </row>
    <row r="93" spans="1:8" ht="15" x14ac:dyDescent="0.25">
      <c r="A93" s="33"/>
      <c r="B93" s="12"/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f>SUM(C93:G93)</f>
        <v>0</v>
      </c>
    </row>
    <row r="94" spans="1:8" s="6" customFormat="1" ht="15" x14ac:dyDescent="0.25">
      <c r="A94" s="49" t="s">
        <v>30</v>
      </c>
      <c r="B94" s="50"/>
      <c r="C94" s="51">
        <f>SUM(C92:C93)</f>
        <v>0</v>
      </c>
      <c r="D94" s="51">
        <f>SUM(D92:D93)</f>
        <v>0</v>
      </c>
      <c r="E94" s="51">
        <f>SUM(E92:E93)</f>
        <v>0</v>
      </c>
      <c r="F94" s="51">
        <f>SUM(F92:F93)</f>
        <v>0</v>
      </c>
      <c r="G94" s="51">
        <f>SUM(G92:G93)</f>
        <v>0</v>
      </c>
      <c r="H94" s="51">
        <f>SUM(C94:G94)</f>
        <v>0</v>
      </c>
    </row>
    <row r="95" spans="1:8" ht="15" x14ac:dyDescent="0.25">
      <c r="A95" s="25" t="s">
        <v>36</v>
      </c>
      <c r="B95" s="12"/>
      <c r="C95" s="12"/>
      <c r="D95" s="12"/>
      <c r="E95" s="12"/>
      <c r="F95" s="12"/>
      <c r="G95" s="12"/>
      <c r="H95" s="12"/>
    </row>
    <row r="96" spans="1:8" ht="14.25" x14ac:dyDescent="0.2">
      <c r="A96" s="60" t="s">
        <v>37</v>
      </c>
      <c r="B96" s="12"/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f>SUM(C96:G96)</f>
        <v>0</v>
      </c>
    </row>
    <row r="97" spans="1:8" ht="14.25" x14ac:dyDescent="0.2">
      <c r="A97" s="60" t="s">
        <v>56</v>
      </c>
      <c r="B97" s="12"/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f>SUM(C97:G97)</f>
        <v>0</v>
      </c>
    </row>
    <row r="98" spans="1:8" ht="14.25" x14ac:dyDescent="0.2">
      <c r="A98" s="60" t="s">
        <v>38</v>
      </c>
      <c r="B98" s="12"/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f>SUM(C98:G98)</f>
        <v>0</v>
      </c>
    </row>
    <row r="99" spans="1:8" ht="14.25" x14ac:dyDescent="0.2">
      <c r="A99" s="60" t="s">
        <v>57</v>
      </c>
      <c r="B99" s="12"/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f>SUM(C99:G99)</f>
        <v>0</v>
      </c>
    </row>
    <row r="100" spans="1:8" s="6" customFormat="1" ht="15" x14ac:dyDescent="0.25">
      <c r="A100" s="49" t="s">
        <v>48</v>
      </c>
      <c r="B100" s="50"/>
      <c r="C100" s="51">
        <f>SUM(C96:C99)</f>
        <v>0</v>
      </c>
      <c r="D100" s="51">
        <f>SUM(D96:D99)</f>
        <v>0</v>
      </c>
      <c r="E100" s="51">
        <f>SUM(E96:E99)</f>
        <v>0</v>
      </c>
      <c r="F100" s="51">
        <f>SUM(F96:F99)</f>
        <v>0</v>
      </c>
      <c r="G100" s="51">
        <f>SUM(G96:G99)</f>
        <v>0</v>
      </c>
      <c r="H100" s="51">
        <f>SUM(C100:G100)</f>
        <v>0</v>
      </c>
    </row>
    <row r="101" spans="1:8" ht="15" x14ac:dyDescent="0.25">
      <c r="A101" s="25" t="s">
        <v>47</v>
      </c>
      <c r="B101" s="12"/>
      <c r="C101" s="12"/>
      <c r="D101" s="12"/>
      <c r="E101" s="12"/>
      <c r="F101" s="12"/>
      <c r="G101" s="12"/>
      <c r="H101" s="12"/>
    </row>
    <row r="102" spans="1:8" ht="14.25" x14ac:dyDescent="0.2">
      <c r="A102" s="52" t="s">
        <v>35</v>
      </c>
      <c r="B102" s="12"/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f t="shared" ref="H102:H105" si="7">SUM(C102:G102)</f>
        <v>0</v>
      </c>
    </row>
    <row r="103" spans="1:8" ht="14.25" x14ac:dyDescent="0.2">
      <c r="A103" s="52" t="s">
        <v>35</v>
      </c>
      <c r="B103" s="12"/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f t="shared" si="7"/>
        <v>0</v>
      </c>
    </row>
    <row r="104" spans="1:8" ht="14.25" x14ac:dyDescent="0.2">
      <c r="A104" s="60" t="s">
        <v>54</v>
      </c>
      <c r="B104" s="12"/>
      <c r="C104" s="14">
        <v>0</v>
      </c>
      <c r="D104" s="14">
        <f>C104*1.03</f>
        <v>0</v>
      </c>
      <c r="E104" s="14">
        <f t="shared" ref="E104:G104" si="8">D104*1.02</f>
        <v>0</v>
      </c>
      <c r="F104" s="14">
        <f t="shared" si="8"/>
        <v>0</v>
      </c>
      <c r="G104" s="14">
        <f t="shared" si="8"/>
        <v>0</v>
      </c>
      <c r="H104" s="14">
        <f t="shared" si="7"/>
        <v>0</v>
      </c>
    </row>
    <row r="105" spans="1:8" s="6" customFormat="1" ht="15" x14ac:dyDescent="0.25">
      <c r="A105" s="49" t="s">
        <v>46</v>
      </c>
      <c r="B105" s="50"/>
      <c r="C105" s="51">
        <f>SUM(C102:C104)</f>
        <v>0</v>
      </c>
      <c r="D105" s="51">
        <f>SUM(D102:D104)</f>
        <v>0</v>
      </c>
      <c r="E105" s="51">
        <f>SUM(E102:E104)</f>
        <v>0</v>
      </c>
      <c r="F105" s="51">
        <f>SUM(F102:F104)</f>
        <v>0</v>
      </c>
      <c r="G105" s="51">
        <f>SUM(G102:G104)</f>
        <v>0</v>
      </c>
      <c r="H105" s="51">
        <f t="shared" si="7"/>
        <v>0</v>
      </c>
    </row>
    <row r="106" spans="1:8" s="6" customFormat="1" ht="15" x14ac:dyDescent="0.25">
      <c r="A106" s="33"/>
      <c r="B106" s="34"/>
      <c r="C106" s="19"/>
      <c r="D106" s="19"/>
      <c r="E106" s="19"/>
      <c r="F106" s="19"/>
      <c r="G106" s="19"/>
      <c r="H106" s="19"/>
    </row>
    <row r="107" spans="1:8" s="5" customFormat="1" ht="15" x14ac:dyDescent="0.25">
      <c r="A107" s="35" t="s">
        <v>31</v>
      </c>
      <c r="B107" s="22"/>
      <c r="C107" s="20">
        <f>SUM(C82+C86+C90+C94+C100+C105)</f>
        <v>0</v>
      </c>
      <c r="D107" s="15">
        <f>SUM(D82+D86+D90+D94+D100+D105)</f>
        <v>0</v>
      </c>
      <c r="E107" s="15">
        <f>SUM(E82+E86+E90+E94+E100+E105)</f>
        <v>0</v>
      </c>
      <c r="F107" s="15">
        <f>SUM(F82+F86+F90+F94+F100+F105)</f>
        <v>0</v>
      </c>
      <c r="G107" s="15">
        <f>SUM(G82+G86+G90+G94+G100+G105)</f>
        <v>0</v>
      </c>
      <c r="H107" s="15">
        <f>SUM(C107:G107)</f>
        <v>0</v>
      </c>
    </row>
    <row r="108" spans="1:8" ht="14.25" x14ac:dyDescent="0.2">
      <c r="A108" s="12"/>
      <c r="B108" s="12"/>
      <c r="C108" s="12"/>
      <c r="D108" s="12"/>
      <c r="E108" s="12"/>
      <c r="F108" s="12"/>
      <c r="G108" s="12"/>
      <c r="H108" s="12"/>
    </row>
    <row r="109" spans="1:8" ht="13.15" customHeight="1" x14ac:dyDescent="0.25">
      <c r="A109" s="62" t="s">
        <v>50</v>
      </c>
      <c r="B109" s="47"/>
      <c r="C109" s="48">
        <f>C9+C36+C41+C48+C53+C72+C107</f>
        <v>0</v>
      </c>
      <c r="D109" s="48">
        <f>D9+D36+D41+D48+D53+D72+D107</f>
        <v>0</v>
      </c>
      <c r="E109" s="48">
        <f>E9+E36+E41+E48+E53+E72+E107</f>
        <v>0</v>
      </c>
      <c r="F109" s="48">
        <f>F9+F36+F41+F48+F53+F72+F107</f>
        <v>0</v>
      </c>
      <c r="G109" s="48">
        <f>G9+G36+G41+G48+G53+G72+G107</f>
        <v>0</v>
      </c>
      <c r="H109" s="48">
        <f>SUM(C109:G109)</f>
        <v>0</v>
      </c>
    </row>
    <row r="110" spans="1:8" ht="13.15" customHeight="1" x14ac:dyDescent="0.25">
      <c r="A110" s="71" t="s">
        <v>55</v>
      </c>
      <c r="B110" s="72"/>
      <c r="C110" s="75">
        <f>SUM(C43+C53+C82+C86+C90+C94+C96+C98+C105-C104)</f>
        <v>0</v>
      </c>
      <c r="D110" s="75">
        <f>SUM(D43+D53+D82+D86+D90+D94+D96+D98+D105-D104)</f>
        <v>0</v>
      </c>
      <c r="E110" s="75">
        <f>SUM(E43+E53+E82+E86+E90+E94+E96+E98+E105-E104)</f>
        <v>0</v>
      </c>
      <c r="F110" s="75">
        <f>SUM(F43+F53+F82+F86+F90+F94+F96+F98+F105-F104)</f>
        <v>0</v>
      </c>
      <c r="G110" s="75">
        <f>SUM(G43+G53+G82+G86+G90+G94+G96+G98+G105-G104)</f>
        <v>0</v>
      </c>
      <c r="H110" s="75">
        <f>SUM(C110:G110)</f>
        <v>0</v>
      </c>
    </row>
    <row r="111" spans="1:8" ht="13.15" customHeight="1" x14ac:dyDescent="0.2">
      <c r="A111" s="73" t="s">
        <v>32</v>
      </c>
      <c r="B111" s="74">
        <v>0.57499999999999996</v>
      </c>
      <c r="C111" s="75">
        <f>SUM(C43+C53+C82+C86+C90+C94+C96+C98+C105-C104)</f>
        <v>0</v>
      </c>
      <c r="D111" s="77"/>
      <c r="E111" s="77"/>
      <c r="F111" s="77"/>
      <c r="G111" s="77"/>
      <c r="H111" s="76">
        <f>SUM(C111:G111)</f>
        <v>0</v>
      </c>
    </row>
    <row r="112" spans="1:8" ht="13.15" customHeight="1" x14ac:dyDescent="0.2">
      <c r="A112" s="73" t="s">
        <v>33</v>
      </c>
      <c r="B112" s="74">
        <v>0.57499999999999996</v>
      </c>
      <c r="C112" s="77"/>
      <c r="D112" s="75">
        <f>D110*B112</f>
        <v>0</v>
      </c>
      <c r="E112" s="75">
        <f>E110*B112</f>
        <v>0</v>
      </c>
      <c r="F112" s="75">
        <f>F110*B112</f>
        <v>0</v>
      </c>
      <c r="G112" s="75">
        <f>G110*B112</f>
        <v>0</v>
      </c>
      <c r="H112" s="75">
        <f>SUM(D112:G112)</f>
        <v>0</v>
      </c>
    </row>
    <row r="113" spans="1:8" ht="13.15" customHeight="1" x14ac:dyDescent="0.2">
      <c r="A113" s="28"/>
      <c r="B113" s="61"/>
      <c r="C113" s="67"/>
      <c r="D113" s="14"/>
      <c r="E113" s="14"/>
      <c r="F113" s="14"/>
      <c r="G113" s="14"/>
      <c r="H113" s="14"/>
    </row>
    <row r="114" spans="1:8" ht="13.15" customHeight="1" x14ac:dyDescent="0.2">
      <c r="A114" s="28"/>
      <c r="B114" s="61"/>
      <c r="C114" s="64" t="s">
        <v>1</v>
      </c>
      <c r="D114" s="64" t="s">
        <v>2</v>
      </c>
      <c r="E114" s="64" t="s">
        <v>3</v>
      </c>
      <c r="F114" s="64" t="s">
        <v>4</v>
      </c>
      <c r="G114" s="64" t="s">
        <v>5</v>
      </c>
      <c r="H114" s="64" t="s">
        <v>6</v>
      </c>
    </row>
    <row r="115" spans="1:8" s="9" customFormat="1" ht="16.149999999999999" customHeight="1" x14ac:dyDescent="0.25">
      <c r="A115" s="45" t="s">
        <v>34</v>
      </c>
      <c r="B115" s="46"/>
      <c r="C115" s="78">
        <f>SUM(C109+C111)</f>
        <v>0</v>
      </c>
      <c r="D115" s="78">
        <f>SUM(D109+D112)</f>
        <v>0</v>
      </c>
      <c r="E115" s="78">
        <f>SUM(E109+E112)</f>
        <v>0</v>
      </c>
      <c r="F115" s="78">
        <f>SUM(F109+F112)</f>
        <v>0</v>
      </c>
      <c r="G115" s="78">
        <f>SUM(G109+G112)</f>
        <v>0</v>
      </c>
      <c r="H115" s="78">
        <f>SUM(C115:G115)</f>
        <v>0</v>
      </c>
    </row>
  </sheetData>
  <mergeCells count="8">
    <mergeCell ref="A1:H1"/>
    <mergeCell ref="A50:H50"/>
    <mergeCell ref="A55:H55"/>
    <mergeCell ref="A74:H74"/>
    <mergeCell ref="A12:H12"/>
    <mergeCell ref="A2:H2"/>
    <mergeCell ref="A40:H40"/>
    <mergeCell ref="A45:H45"/>
  </mergeCells>
  <pageMargins left="0.75" right="0.75" top="1" bottom="1" header="0.5" footer="0.5"/>
  <pageSetup scale="81" fitToHeight="0" orientation="landscape" horizontalDpi="300" verticalDpi="300" r:id="rId1"/>
  <headerFooter alignWithMargins="0">
    <oddHeader>&amp;LUMKC Budget&amp;R&amp;D&amp;T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UMKC Budget</vt:lpstr>
      <vt:lpstr>'UMKC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UMKC</dc:creator>
  <cp:lastModifiedBy>Holloman, Craig</cp:lastModifiedBy>
  <cp:lastPrinted>2025-09-29T16:30:36Z</cp:lastPrinted>
  <dcterms:created xsi:type="dcterms:W3CDTF">2002-04-30T04:17:16Z</dcterms:created>
  <dcterms:modified xsi:type="dcterms:W3CDTF">2025-10-02T13:46:02Z</dcterms:modified>
</cp:coreProperties>
</file>